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223\Fugger\IGOR\ENERGETSKA OBNOVA ZGRADA\NATJEČAJ FONDA ZA OBNOVU- 2016,2017\ZGRADE\ANDRIJE ŽAJE 9\"/>
    </mc:Choice>
  </mc:AlternateContent>
  <bookViews>
    <workbookView xWindow="0" yWindow="0" windowWidth="20490" windowHeight="7755" tabRatio="633" firstSheet="1" activeTab="4"/>
  </bookViews>
  <sheets>
    <sheet name="0-Opći uvjeti" sheetId="10" r:id="rId1"/>
    <sheet name="A-Sanacija krovišta i pročelja" sheetId="4" r:id="rId2"/>
    <sheet name="B-Zamjena stolarije" sheetId="7" r:id="rId3"/>
    <sheet name="C-Ostali radovi" sheetId="8" r:id="rId4"/>
    <sheet name="Rekapitulacija" sheetId="9" r:id="rId5"/>
  </sheets>
  <definedNames>
    <definedName name="_xlnm.Print_Area" localSheetId="0">'0-Opći uvjeti'!$A$1:$I$82</definedName>
    <definedName name="_xlnm.Print_Area" localSheetId="1">'A-Sanacija krovišta i pročelja'!$A$1:$I$123</definedName>
    <definedName name="_xlnm.Print_Area" localSheetId="2">'B-Zamjena stolarije'!$A$1:$I$26</definedName>
    <definedName name="_xlnm.Print_Area" localSheetId="3">'C-Ostali radovi'!$A$1:$I$19</definedName>
    <definedName name="_xlnm.Print_Area" localSheetId="4">Rekapitulacija!$A$1:$I$10</definedName>
  </definedNames>
  <calcPr calcId="152511"/>
</workbook>
</file>

<file path=xl/calcChain.xml><?xml version="1.0" encoding="utf-8"?>
<calcChain xmlns="http://schemas.openxmlformats.org/spreadsheetml/2006/main">
  <c r="B116" i="4" l="1"/>
  <c r="I8" i="4" l="1"/>
  <c r="I116" i="4" s="1"/>
  <c r="I88" i="4" l="1"/>
  <c r="B18" i="8"/>
  <c r="B17" i="8"/>
  <c r="B25" i="7"/>
  <c r="B24" i="7"/>
  <c r="B122" i="4"/>
  <c r="B121" i="4"/>
  <c r="B120" i="4"/>
  <c r="B119" i="4"/>
  <c r="B118" i="4"/>
  <c r="B117" i="4"/>
  <c r="I49" i="4"/>
  <c r="I112" i="4" l="1"/>
  <c r="I122" i="4" s="1"/>
  <c r="I76" i="4" l="1"/>
  <c r="I121" i="4"/>
  <c r="I17" i="4" l="1"/>
  <c r="I119" i="4" l="1"/>
  <c r="I13" i="8"/>
  <c r="I18" i="8" s="1"/>
  <c r="I6" i="8"/>
  <c r="I17" i="8" s="1"/>
  <c r="I10" i="7"/>
  <c r="I20" i="7"/>
  <c r="I28" i="4"/>
  <c r="I19" i="8" l="1"/>
  <c r="I5" i="9" s="1"/>
  <c r="I118" i="4"/>
  <c r="I120" i="4"/>
  <c r="I24" i="7"/>
  <c r="I25" i="7"/>
  <c r="I26" i="7" l="1"/>
  <c r="I4" i="9" s="1"/>
  <c r="I117" i="4" l="1"/>
  <c r="I123" i="4" s="1"/>
  <c r="I3" i="9" l="1"/>
  <c r="I6" i="9" s="1"/>
  <c r="I8" i="9" s="1"/>
  <c r="I10" i="9" s="1"/>
</calcChain>
</file>

<file path=xl/sharedStrings.xml><?xml version="1.0" encoding="utf-8"?>
<sst xmlns="http://schemas.openxmlformats.org/spreadsheetml/2006/main" count="357" uniqueCount="215">
  <si>
    <t>kom</t>
  </si>
  <si>
    <t xml:space="preserve">Čišćenje gradilišta nakon završetka radova. </t>
  </si>
  <si>
    <t>sati</t>
  </si>
  <si>
    <t>do 2,0 m²</t>
  </si>
  <si>
    <t>2,0-4,0 m²</t>
  </si>
  <si>
    <t>Opći uvjeti:</t>
  </si>
  <si>
    <t>Sve više radnje koje neće biti na taj način utvrđene, neće se moći priznati u obračunu.</t>
  </si>
  <si>
    <t>Jediničnom cijenom treba obuhvatiti sve elemente, kako slijedi:</t>
  </si>
  <si>
    <t>* kompletnu režiju gradilišta, svu potrebnu mehanizaciju i sl.</t>
  </si>
  <si>
    <t>*čišćenje ugrađenih elemenata od žbuke,</t>
  </si>
  <si>
    <t>* izvedbu privremenih pristupnih puteva u okviru gradilišta</t>
  </si>
  <si>
    <t>* sva ispitivanja materijala,</t>
  </si>
  <si>
    <t>* ispitivanje pojedinih vrsta materijala sa atestima,</t>
  </si>
  <si>
    <t>UREĐENJE GRADILIŠTA</t>
  </si>
  <si>
    <t>Ovo vrijedi za sve vrste radova.</t>
  </si>
  <si>
    <t>PROZORI I VRATA</t>
  </si>
  <si>
    <t>Dokumentacija s kojom se isporučuju prozori ili vrata mora sadržavati:</t>
  </si>
  <si>
    <t>PRIPREMNI RADOVI, DEMONTAŽA I RAZNI RADOVI</t>
  </si>
  <si>
    <t>FASADERSKI  RADOVI</t>
  </si>
  <si>
    <t>Sav materijal za fasaderske radove mora zadovoljavati odgovarajuće propise.</t>
  </si>
  <si>
    <t>UKUPNO</t>
  </si>
  <si>
    <t>REKAPITULACIJA ZAMJENA STOLARIJE:</t>
  </si>
  <si>
    <t>m²</t>
  </si>
  <si>
    <t>m'</t>
  </si>
  <si>
    <t>Stavka</t>
  </si>
  <si>
    <t>Vrsta i opis rada</t>
  </si>
  <si>
    <t>Ukupno [kn]</t>
  </si>
  <si>
    <t>Količina</t>
  </si>
  <si>
    <t>Jedinična mjera</t>
  </si>
  <si>
    <t>Doprema, montaža i nakon završenih radova demontaža skele izrađene od licenciranih tipskih elemenata (H skela), bešavnih cijevi i podnica potrebne za izvođenje svih potrebnih radova na sanaciji zgrade. Skela treba biti izvedena stručno prema propisima o skelarskim radovima, obilježena potrebnim upozorenjima i zaštićena da ne može doći do stradavanja prolaznika. Prije izvedbe Izvođač je dužan izraditi statički proračun skele i u projektu obuhvatiti i primijeniti sve mjere zaštite radnika i prolaznika. Skela se oslanja na čvrstu i stabilnu podlogu. Osigurava se od prevrtanja sidrenjem u samu građevinu. Svi vertikalni i horizontalni prilazi sukladno mjerama zaštite na radu kao i odgovarajuća zaštitna ograda na visini 100 cm te na razini radne platforme (vertikalna daska 20 cm) i svjetlosna signalizacija kao i postava zaštite od groma su u stavci. Skela mora biti dostupna svim izvoditeljima radova bez naknade.</t>
  </si>
  <si>
    <t>Izvedba tunelske skele iznad glavnog ulaza u zgradu.</t>
  </si>
  <si>
    <t>kn</t>
  </si>
  <si>
    <t>TESARSKI RADOVI UKUPNO:</t>
  </si>
  <si>
    <t>Svi limarski radovi izvode se od čeličnog pocinčanog i obostrano bojanjem plastificiranog lima debljine 0,55 mm. U cijeni je nabava materijala, izrada, doprema i postava.</t>
  </si>
  <si>
    <t>LIMARSKI RADOVI UKUPNO:</t>
  </si>
  <si>
    <t>ZIDARSKI RADOVI UKUPNO:</t>
  </si>
  <si>
    <t>Jedinična cijena [kn]</t>
  </si>
  <si>
    <t>Zaštita prozora i vanjskih vrata PE folijom radi sprečavanja oštećenja kod izvođenja radova na pročelju.</t>
  </si>
  <si>
    <t>RAZNI RADOVI UKUPNO:</t>
  </si>
  <si>
    <t>FASADERSKI RADOVI UKUPNO:</t>
  </si>
  <si>
    <t>Ponuđač je dužan nuditi solidan i ispravan rad na temelju shema i troškovnika pa se neće uzeti u obzir naknadno pozivanje na eventualno nerazumijevanje ili manjkavosti opisa ili nacrta. Davanjem ponude ponuđač usvaja u cijelosti ove uvjete.</t>
  </si>
  <si>
    <t>1. Materijal - Sav upotrebljeni materijal mora biti najbolje kvalitete koja postoji na tržištu, a treba odgovarati propisima važećih standarda.</t>
  </si>
  <si>
    <t>STOLARSKI RADOVI UKUPNO:</t>
  </si>
  <si>
    <t>ZAMJENA STOLARIJE UKUPNO</t>
  </si>
  <si>
    <t>ČIŠĆENJE GRADILIŠTA UKUPNO:</t>
  </si>
  <si>
    <t>Projektantski nadzor tijekom izvedbe radova energetske obnove građevine. Stručni projektantski nadzor uključuje kontrolu i praćenje kvalitete i dinamike radova, obilazak gradilišta, rješavanje eventualnih problema s projektnom dokumentacijom ili projektnim rješenjem i sl.</t>
  </si>
  <si>
    <t>kompl</t>
  </si>
  <si>
    <t>NADZOR UKUPNO:</t>
  </si>
  <si>
    <t>OSTALI RADOVI UKUPNO</t>
  </si>
  <si>
    <t>REKAPITULACIJA OSTALI RADOVI:</t>
  </si>
  <si>
    <t>PDV (25 %)</t>
  </si>
  <si>
    <t xml:space="preserve"> UKUPNO S PDV-om</t>
  </si>
  <si>
    <t xml:space="preserve">Sve radove izvesti od kvalitetnog materijala, prema opisu pojedinih stavaka troškovnika i uvodnih općih opisa pojedinih grupa radova, detaljima i pismenim naređenjima. Za sve radove treba primjenjivati tehničke propise, građevinske norme. Izvedba radova treba biti prema nacrtima, općim uvjetima i opisu radova, detaljima i prema pravilima zanata. Moguća odstupanja treba prethodno dogovoriti s nadzornim inženjerom i projektantom za svaku pojedinu situaciju. Tolerancija mjera izvedenih radova određena je uzancama zanata, a prema odluci nadzornog inženjera i projektanta. Sva odstupanja od dogovorenih mjera izvođač mora popraviti o svom trošku. </t>
  </si>
  <si>
    <t>Svi materijali koji se ugrađuju moraju zadovoljiti uvjete iz Tehničkog propisa o građevnim proizvodima NN 33/10 i Tehničkog propisa o izmjeni tehničkog propisa o građevnim proizvodima NN 87/10, NN 146/10, NN 81/11 te NN 100/11. Izvoditelj radova dužan je prije početka radova kontrolirati kote postojećeg terena u odnosu na relativnu +/- 0,00 kotu kod svih ulaza i kod svih unutarnjih podnih ploča. Ukoliko se ukažu eventualne nejednakosti između projekata i stanja na gradilištu izvoditelj radova dužan je pravovremeno obavijestiti investitora i projektanta i zatražiti objašnjenja. Sve mjere u planovima provjeriti u naravi. Svu kontrolu vršiti bez posebne naplate. Svi radovi koji će se zatvoriti u konstrukciju, prekriti slojevima međukatne konstrukcije ili na drugi način postati nevidljivi se mogu zatvoriti tek nakon pregleda i pozitivne ocjene nadzornog inženjera. Ovo se odnosi na sve instalacije u zidovima, podovima,stropovima, na ojačanja u zidovima, unutarnje konstrukcije i materijale koji će biti skriveni prekrivanjem drugog sloja preko njih. Sve štete učinjene prilikom rada na vlastitim ili tuđim radovima imaju se ukloniti na račun počinitelja.</t>
  </si>
  <si>
    <t>Svi nekvalitetni radovi imaju se otkloniti i zamijeniti ispravnim, bez bilo kakve odštete od strane investitora.</t>
  </si>
  <si>
    <t>Ako opis bilo koje stavke dovodi izvođača u sumnju o načinu izvedbe, treba pravovremeno prije predaje ponude tražiti objašnjenje od projektanta. Eventualne izmjene materijala te načina izvedbe tokom građenja moraju se izvršiti isključivo pismenim dogovorom s projektantom i nadzornim inženjerom.</t>
  </si>
  <si>
    <t>Jedinična cijena sadrži sve ono nabrojano kod opisa pojedine grupe radova te se na taj način vrši i obračun istih.</t>
  </si>
  <si>
    <t>Jedinične cijene primjenjivati će se na izvedene količine bez obzira u kojem postotku iste odstupaju od količine u troškovniku.</t>
  </si>
  <si>
    <t>Izvedeni radovi moraju u cijelosti odgovarati opisu iz troškovnika, a u tu svrhu investitor ima pravo zatražiti izvođača uzorke, koji se čuvaju u upravi gradilišta, te izvedeni radovi moraju istima u potpunosti odgovarati.</t>
  </si>
  <si>
    <t>MATERIJAL</t>
  </si>
  <si>
    <t xml:space="preserve">A/ </t>
  </si>
  <si>
    <t>U cijenu materijala uključena je i cijena transportnih troškova bez obzira na prijevozno sredstvo sa svim prijenosima, utovarima i istovarima, te uskladištenje i čuvanje na gradilištu od unošenja (prebacivanje, zaštita i sl.), kao i davanje potrebnih uzoraka.</t>
  </si>
  <si>
    <t xml:space="preserve">B/ </t>
  </si>
  <si>
    <t>RAD</t>
  </si>
  <si>
    <t>U kalkulaciji rada treba uključiti sav rad, kako glavni tako i pomoćni, te sav unutarnji transport kao i čišćenje prostora u tijeku radova te odvoz šute i viška materijala s gradilišta.</t>
  </si>
  <si>
    <t>Ujedno treba uključiti sav rad oko zaštite gotovih konstrukcija i dijelova objekta od štetnog utjecaja vrućine, hladnoće i sl.</t>
  </si>
  <si>
    <t xml:space="preserve">C/ </t>
  </si>
  <si>
    <t>SKELE</t>
  </si>
  <si>
    <t>E/</t>
  </si>
  <si>
    <t>OBRAČUN</t>
  </si>
  <si>
    <t>Ukoliko nije u pojedinoj stavci dat način obračuna radova, treba se u svemu pridržavati prosječnih normi u građevinarstvu.</t>
  </si>
  <si>
    <t>F/</t>
  </si>
  <si>
    <t>ZIMSKI I LJETNI RAD</t>
  </si>
  <si>
    <t>Ukoliko je u ugovoreni termin izvršenja objekta uključen i zimski odnosno ljetni period, to se neće posebno izvoditelju priznavati na ime naknade, već sve mora biti uključeno u jediničnu cijenu. Za vrijeme zime građevina se mora zaštititi. Svi eventualno smrznuti dijelovi moraju se ukloniti i izvesti ponovno bez bilo kakve naplate. Ukoliko je temperatura niža od temperature, pri kojoj je dozvoljen određeni rad, a investitor ipak traži da se radovi izvode, izvoditelj ima pravo računati naknadu po važećoj normi ali u tom slučaju izvoditelj snosi punu odgovornost za ispravnost i kvalitetu izvedenih radova.</t>
  </si>
  <si>
    <t>To isto vrijedi i za zaštitu radova tokom ljeta od prebrzog sušenja uslijed visoke temperature. Ukoliko dođe do kašnjenja u dinamici krivnjom izvoditelja, dodatne troškove pri radu na niskim temperaturama snosi izvoditelj.</t>
  </si>
  <si>
    <t>G/</t>
  </si>
  <si>
    <t>FAKTORI</t>
  </si>
  <si>
    <t>Na jediničnu cijenu radne snage izvoditelj ima pravo zaračunati faktor prema postojećim  gospodarskim instrumentima na osnovu zakonskih propisa.</t>
  </si>
  <si>
    <t>*najamne troškove za posuđenu mehanizaciju, koju izvoditelj sam ne posjeduje, a  potrebna mu je pri izvođenju radova,</t>
  </si>
  <si>
    <t>* ispitivanja dimnjaka i ventilacije u svrhu dobivanja potvrde od dimnjačara o ispravnosti istih,</t>
  </si>
  <si>
    <t>* uskladištenje materijala i elemenata za obrtničke i instalaterske radove do njihove ugradbe,</t>
  </si>
  <si>
    <t>* uređenje gradilišta po završetku rada, sa otklanjanjem svih otpadaka, šute, ostataka  građevnog materijala, inventara, pomoćnih objekata, itd.</t>
  </si>
  <si>
    <t>*nikakvi režijski sati niti posebne naplate po navedenim radovima neće se posebno priznati, jer sve ovo mora biti uključeno faktorom u jediničnu cijenu.</t>
  </si>
  <si>
    <t>Prema ovom uvodu i opisu stavaka i grupi radova treba sastaviti jediničnu cijenu za svaku stavku troškovnika.</t>
  </si>
  <si>
    <t>Ovo važi za sve radove s time, što glavni izvoditelj radova prima kao naknadu određeni postotak na ime pokrića režijskih troškova na fakturne iznose, a što se mora regulirati ugovorom.</t>
  </si>
  <si>
    <t>H/</t>
  </si>
  <si>
    <t>NAKNADNI RADOVI</t>
  </si>
  <si>
    <t>Uređenje gradilišta izvođač je dužan izvesti prema shemi organizacije gradilišta koju je dužan dostaviti uz ponudu. Prilikom izrade sheme organizacije gradilišta predvidjeti: prostorije za svoje urede, osiguranje gradilišta ogradom ili drugim elementima za sigurnost ljudi te zaštitu prometa i objekata, postaviti natpisnu ploču, postaviti dovoljan broj skladišta, pomoćnih radnih prostorija, nadstrešnica, odrediti i urediti prometne i parkirališne površine za vozila, građevnu mehanizaciju i slično te opremu. Izvođač je dužan gradilište sa svim prostorijama i inventarom čistiti i održavati. Izvođač mora bez posebne naplate osigurati investitoru i projektantu potrebnu pomoć oko obilaska gradilišta i nadzora, uzimanja uzoraka i slično. Na gradilištu moraju biti poduzete sve mjere sukladno Pravilniku o zaštiti na radu, prema postojećim propisima. Izvođač je dužan po završetku radova očistiti gradilište, skinuti i odvesti sve ograde, pomoćne objekte i ostalo do zdravog tla kako bi se moglo pristupiti uređenju okoliša.</t>
  </si>
  <si>
    <t>OPĆI UVJETI SU SASTAVNI DIO SVAKE POJEDINE STAVKE. Sve što je navedeno u njima, a nije u pojedinačnom opisu stavke smatra se uključenim u jediničnu cijenu.</t>
  </si>
  <si>
    <t>U cijenu demontaže ulazi pomoćna skela, podupirači i sva potrebna osiguranja ljudi i konstrukcija. Sve stavke sadrže transport otpadnog materijala do gradilišne deponije i gradske deponije, te sve troškove korištenja deponija. Sve radove izvoditi u skladu s propisima i pravilnikom o zaštiti na radu u graditeljstvu.</t>
  </si>
  <si>
    <t>Podatke koji povezuju radnje i dokumentaciju o sukladnosti prozora /vrata i izjave o sukladnosti odnosno potvrde o sukladnosti prema Tehničkom propisu za prozore i vrata (NN 69/06).</t>
  </si>
  <si>
    <t>Podatke u vezi s označavanjem prozora/vrata propisane u Prilogu iz čl.7. stavka 1 Tehničkog propisa</t>
  </si>
  <si>
    <t>Druge podatke značajne za rukovanje prijevoz, ugradnju, uporabu i održavanje prozora/vrata, te za njihov utjecaj na bitna svojstva i trajnost građevine.</t>
  </si>
  <si>
    <t xml:space="preserve">Sve tehničke karakteristike sukladno normi HRN EN 14351-1. Prozori i vanjske stijene moraju ispunjavati sve zahtjeve propisane Tehničkim propisima za prozore i vrata (NN 69/06) i zahtjevima Tehničkog pravilnika o racionalnoj uporabi energije i toplinskoj zaštiti u zgradama (NN 110/08). Brtvljenje krila i doprozornika izvesti neprekinuto s dvije brtve. Ugradnju prozora izvesti prema uputama dobavljača profila, sa svim pomoćnim materijalima (brtve, hidroizolacije). prozori se ugrađuju na sistemski PVC profil. Prostor između zida i prozora (bočna, donja i gornja fuga) ispuniti s poliuretanskom pjenom, koja završava ekspandirajućom brtvom s vanjske i unutarnje strane te hidroizolacionom vodonepropusnom folijom. Jedinična cijena pojedine pozicije uključuje kompletnu izvedbu do pune funkcionalnosti, ugradbu i montažu s završnom obradom, ostakljenje staklom prema opisu stavke, sav potreban okov, kutne i pokrivne letve. </t>
  </si>
  <si>
    <t>Fasadni sustav sa svim njegovim komponentama, podložni (izravnavajući) sloj, sloj toplinske izolacije i njena zaštita te završni sloj kao i svi drugi pomoćni i pričvrsni materijali i sredstva moraju činiti jedinstveni klasificirani sustav istoga proizvođača i moraju se izvoditi u svemu prema uputama proizvođača.</t>
  </si>
  <si>
    <t>Prije nanošenja slojeva pročelja zid se treba očistiti od ostataka žbuke. Sve podloge moraju biti čvrste, čiste, suhe, bez neravnina. Sve izvedene površine moraju biti potpuno ravne, vertikalne, gdje je potrebno horizontalne, ili kose.</t>
  </si>
  <si>
    <t xml:space="preserve"> - Prionljivost fasadnih boja na podlogu              HRN H.C A73</t>
  </si>
  <si>
    <t xml:space="preserve"> - Promjena boje                                                      HRN F.S 3.020</t>
  </si>
  <si>
    <t xml:space="preserve"> - Opasnost od požara                                            HRN Z.CO. 012</t>
  </si>
  <si>
    <t xml:space="preserve"> - Paropropusnost žbuke                                        HRN U.J5. 024</t>
  </si>
  <si>
    <t xml:space="preserve"> - Zahtjevi toplinske tehnike                                   HRN U.J5. 600</t>
  </si>
  <si>
    <t xml:space="preserve"> - Toplinsko izolacijski proizvodi za primjenu u zgradarstvu - Povezani sustavi za vanjsku toplinsku izolaciju (ETICS) na osnovi ekspandiranog polistirena - specifikacija       HRN EN 13499:2004</t>
  </si>
  <si>
    <t xml:space="preserve"> - Toplinsko izolacijski proizvodi za primjenu u zgradarstvu - Povezani sustavi za vanjsku toplinsku izolaciju (ETICS) na osnovi mineralne vune - specifikacija       HRN EN 13500:2004</t>
  </si>
  <si>
    <t>Materijali koji nisu obuhvaćeni normama moraju imati certifikate ili izjave o sukladnosti građevinskog proizvoda od ovlaštene ustanove.</t>
  </si>
  <si>
    <t>Gotova fasada mora biti ujednačene boje, potpuno ravna, oštrih bridova, dobro sljubljena s podlogom, bez pukotina i oštećenja. Izvođač je dužan dati projektantu na uvid izbor boja te izraditi probne uzorke.</t>
  </si>
  <si>
    <t>Doprema i postava roštiljne potkonstrukcije na armiranobetonsku ploču tavana. U cijenu je uključena zaštita protiv bioloških nametnika, sav potrebni osnovni i pomoćni materijal te spojni materijal sve do potpune funkcionalnosti. Obračun po m2 horizontalne površine tavana.</t>
  </si>
  <si>
    <t>REKAPITULACIJA</t>
  </si>
  <si>
    <r>
      <t>m</t>
    </r>
    <r>
      <rPr>
        <sz val="12"/>
        <rFont val="Calibri"/>
        <family val="2"/>
        <charset val="238"/>
      </rPr>
      <t>³</t>
    </r>
  </si>
  <si>
    <r>
      <t>Napomena: Radove na sanaciji krova mogu izvoditi samo izvođači koji imaju odobrenje proizvođača hidroizolacijske trake.</t>
    </r>
    <r>
      <rPr>
        <b/>
        <sz val="12"/>
        <color theme="1"/>
        <rFont val="Arial Narrow"/>
        <family val="2"/>
        <charset val="238"/>
      </rPr>
      <t xml:space="preserve"> Garantni rok za cijeli krov najmanje 10 godina.</t>
    </r>
    <r>
      <rPr>
        <sz val="12"/>
        <color theme="1"/>
        <rFont val="Arial Narrow"/>
        <family val="2"/>
        <charset val="238"/>
      </rPr>
      <t xml:space="preserve"> Ponuđači mogu nuditi različitu jednakovrijednu hidroizolacijske traku. Sve slojeve krova izvesti prema uputstvima i tehnologiji proizvođača hidroizolacijske trake.</t>
    </r>
  </si>
  <si>
    <t>IZOLATERSKI RADOVI UKUPNO:</t>
  </si>
  <si>
    <t>Pod tim nazivom se podrazumijeva cijena materijala tj. dobavna cijena i to kako glavnog materijala, tako i pomoćnog, veznog materijala i sl., a upotrebljeni materijal, kojeg izvođač dobavlja i ugrađuje, mora odgovarati standardima (HRN) i za iste podastrijeti važeće certifikate i  isprave o sukladnosti i to prije početka pojedinih radova. Sve materijale izvođač mora redovno i pravovremeno dobaviti da ne dođe do zastoja u građenju.</t>
  </si>
  <si>
    <t>Uskladištenje materijala treba provesti tako da materijal bude osiguran od vlaženja i lomova, jer se samo neoštećen i kvalitetan smije ugrađivati. Ovo se odnosi na sve gotove prefabrikate, obrtničke proizvode i materijal za obrtničke radove. Vezna sredstva također moraju biti prvorazredna. Cement, opeka, kameni agregat, pijesak, bitumen i sl. Treba ispitati prema važećim tehničkim propisima i ateste predočiti nadzornom inženjeru.</t>
  </si>
  <si>
    <t>Sve vrste skele bez obzira na visinu ulaze u jediničnu cijenu pojedinog rada osim fasadne skele koja se obračunava za predviđeni rok trajanja radova svih učesnika na gradnji. Skela mora biti na vrijeme postavljena kako ne bi nastao zastoj u radu. Pod pojmom skela podrazumijeva se i prilaz istoj, te ograda. Kod zemljanih radova u jediničnu cijenu ulaze razupore, te mostovi za prebacivanje iskopa većih dubina.</t>
  </si>
  <si>
    <t>Povrh toga izvođač će faktorom obuhvatiti i sljedeće radove, koji se neće zasebno obračunavati kao naknadni rad, i to:</t>
  </si>
  <si>
    <t>Za naknadne radove čiji opisi se ne nalaze u troškovniku, a koji se imaju izvesti po nalogu nadzornog inženjera, obračun se vrši po stvarnim troškovima rada i materijala. Za naknadne radove čiji se opisi nalaze u ugovornom troškovniku primjenjivati će se ugovorne jedinične cijene. Sva odstupanja stvarno izvedenih količina u odnosu na količine predviđene projektantskim troškovima (+ ili -) obračunati će se prema stvarno izvršenim radovima što će se sporazumno riješiti između predstavnika izvođača i nadzornog inženjera odnosno investitora. Svaka grupa radova u troškovniku ima svoje opće uvjete koji SU SASTAVNI DIO SVAKE POJEDINE STAVKE. Sve što je navedeno u njima, a nije u pojedinačnom opisu stavke smatra se uključenim u jediničnu cijenu.</t>
  </si>
  <si>
    <t>Tehnička svojstva prozora i vrata moraju biti takva da, u predviđenom roku trajanja građevine, uz projektom određenu ugradnju i održavanje, oni podnesu sve utjecaje uobičajene uporabe i utjecaje okoline, tako da građevina u koju su ugrađeni ispunjava bitne zahtjeve. Prozori i vrata smiju se ugraditi u građevinu ako ispunjavaju zahtjeve propisane TEHNIČKIM PROPISOM ZA PROZORE I VRATA (NN 69/06) i ako su za prozor ili vrata izdane izjave o suglasnosti u skladu s odredbama posebnog propisa.</t>
  </si>
  <si>
    <r>
      <t>2. Izvedba i obrada - Prije pristupa izradi stolarije izvoditelj je obvezan prekontrolirati količine i zidarske veličine otvora na gradilištu. Radioničke nacrte izrađuje izvoditelj stolarskih radova i dostavlja na usuglašavanje i potpis projektantu. Sva stolarija kod dostave mora biti zaštićena dok se finalno obrađeni proizvodi zaštićuju i nakon ugradbe od nenamjernog oštećenja. Ovi opći uvjeti dopunjuju se u pojedinim stavkama troškovnika.   U cijeni pojedine stavke treba obuhvatiti skele (osim fasadne), dobavu i ugradnju materijala - osnovnog i pomoćnog, sve pripremne i međufaze rada potrebne za korektno dovršenje stavke prema pravilima struke i važećim propisima bez obzira da li je sve to napomenuto u pojedinoj stavci, sav potreban okov, ostakljenje, završna obrada, prozorske klupčice, spojni i pričvrsni materijal, izradu radioničkih nacrta, razradu detalja u fazi izvođenja, uredno izvedene međusobne spojeve pojedinih stavaka unutar ove grupe radova ili raznovrsnih grupa radova, izvedbu u skladu sa statičkim proračunom, izvedbenim nacrtima, shemama, detaljnim izmjerama na licu mjesta i dodatnoj uputi projektanta, čišćenje po završenom radu. Izvođač je dužan osigurati transport i ugradnju elemenata bez oštećenja.</t>
    </r>
    <r>
      <rPr>
        <b/>
        <i/>
        <sz val="12"/>
        <color theme="1"/>
        <rFont val="Arial Narrow"/>
        <family val="2"/>
        <charset val="238"/>
      </rPr>
      <t xml:space="preserve"> Sve mjere ugradbe kao i broj komada prije izrade treba kontrolirati u naravi.</t>
    </r>
  </si>
  <si>
    <t>Doprema i postava OSB ploča debljine 18 mm, pribijanje po potkonstrukciji, koje služe kao hodna površina tavana. Obračun po m2 horizontalne površine tavana.</t>
  </si>
  <si>
    <t>Dobava i postava vertikalnih okruglih odvodnih cijevi profila 12 cm, uključujući potrebne obujmice i fazonske komade za spajanje na postojeće odvode u kanalizaciju. Obračun po m1.</t>
  </si>
  <si>
    <t>STROP PREMA TAVANU - SPT</t>
  </si>
  <si>
    <t>RAVNI KROV - RK</t>
  </si>
  <si>
    <t>Demontaža postojećih drvenih prozora i vanjskih vrata. Stavka uključuje transport na deponiju. Količinom je iskazan ukupan broj prozora i vrata.</t>
  </si>
  <si>
    <t>Napomena: Prije početka izvođenja završnog sloja pročelja, potrebno je izvršiti sve limarske i montažerske radove.  Sustav se izvodi do pune funkcionalnosti uz primjenu koeficijenta  prolaska topline Umax=0,25 W/m²K. Fasadni sustav izvoditi u potpunosti prema tehnologiji i detaljima isporučioca fasadnog sustava sa svim predradnjama i slojevima bez obzira na opis stavke.</t>
  </si>
  <si>
    <t>Na ploče se stavlja polimerna glet masa u sloju 2-3 mm u koju se utiskuje mrežica od staklenih vlakana 150 gr/m2, alkalno otporna s preklopima od 10 cm, u oba smjera. Postava aluminijskih kutnih profila na uglove građevine i oko otvora, s time da je oko otvora potrebno postaviti dijagonalno položene tekstilno-staklene mrežice.</t>
  </si>
  <si>
    <t xml:space="preserve">Špalete obraditi na način da se ugradi termoizolacija debljine 3 cm, kutnici, mrežica, dva sloja ljepila, glet masa te završni sloj žbuke u skladu sa ostalom fasadom. U cijenu stavke uračunati i različite veličine, širine i dubine špaleta. </t>
  </si>
  <si>
    <t xml:space="preserve">Uračunati sav potreban materijal i rad do potpune gotovosti te uključiti i sve špalete oko prozora, okapne pričvrsnice i ostali pribor, sve komplet izvesti do potpune funkcionalnosti i gotovosti. Izvođač je dužan isti ugraditi prema tehničkoj uputi proizvođača, smjernicama i izvoditi prema projektu te kontrolirati jesu li proizvodi koji su isporučeni na gradilište dio toplinsko -izolacijskog  sustava. Obračun po m2 izvedene površine. λmax=0,04W/m²K. </t>
  </si>
  <si>
    <t>PROČELJE</t>
  </si>
  <si>
    <t>REKAPITULACIJA SANACIJA KROVIŠTA I PROČELJA:</t>
  </si>
  <si>
    <t>SANACIJA KROVIŠTA I PROČELJA UKUPNO</t>
  </si>
  <si>
    <t>Dobava i postava visećeg žljeba r.š. 33 cm uključujući kuke i pribor za montažu.</t>
  </si>
  <si>
    <t>Dobava i ugradba vanjske prozorske klupice od pocinčanog i plastificiranog čeličnog lima debljine 0,6 mm u boji po izboru projektanta, razvijene širine do 30 cm. Stavka uključuje držaće za lim te sva brtvljenja spojeva s prozorom ili fasadom trajno plastičnim kitom. Obračun po m1.</t>
  </si>
  <si>
    <t>Gletanje drugim slojem polimer-cementne glet mase u debljini 2-3 mm na očvrsli prvi sloj. Nanošenje impregnirajućeg sloja i izvedba završne obrade plemenitom završnom žbukom. Stavka uključuje postavu kutnih vodilica s mrežicama, i sve elemente za potpunu izvedbu fasade. Uključiti i izvedbu projektantskih rješenja detalja toplinskih mostova, prema nacrtima iz projektne dokumentacije.</t>
  </si>
  <si>
    <t>SANACIJA KROVIŠTA I PROČELJA</t>
  </si>
  <si>
    <t>A</t>
  </si>
  <si>
    <t>I</t>
  </si>
  <si>
    <t>1.</t>
  </si>
  <si>
    <t>2.</t>
  </si>
  <si>
    <t>3.</t>
  </si>
  <si>
    <t>4.</t>
  </si>
  <si>
    <t>5.</t>
  </si>
  <si>
    <t>TESARSKI RADOVI</t>
  </si>
  <si>
    <t>II</t>
  </si>
  <si>
    <t>6.</t>
  </si>
  <si>
    <t>LIMARSKI RADOVI</t>
  </si>
  <si>
    <t>III</t>
  </si>
  <si>
    <t>IV</t>
  </si>
  <si>
    <t>V</t>
  </si>
  <si>
    <t>IZOLATERSKI RADOVI</t>
  </si>
  <si>
    <t>VI</t>
  </si>
  <si>
    <t>ZIDARSKI RADOVI</t>
  </si>
  <si>
    <t>FASADERSKI RADOVI</t>
  </si>
  <si>
    <t>ZAMJENA STOLARIJE</t>
  </si>
  <si>
    <t>B</t>
  </si>
  <si>
    <t>RAZNI RADOVI</t>
  </si>
  <si>
    <t>STOLARSKI RADOVI</t>
  </si>
  <si>
    <t>OSTALI RADOVI</t>
  </si>
  <si>
    <t>C</t>
  </si>
  <si>
    <t xml:space="preserve">ČIŠĆENJE GRADILIŠTA  </t>
  </si>
  <si>
    <t>NADZOR</t>
  </si>
  <si>
    <t>OPĆI UVJETI UZ TROŠKOVNIK</t>
  </si>
  <si>
    <t xml:space="preserve">Priprema pročelja za ugradnju ETICS fasadnog sustava. Priprema uključuje izravnavanje zidova, čišćenje reški i ispiranje fasade vodom pod tlakom. </t>
  </si>
  <si>
    <t>Izrada hidroizolacije i toplinske izolacije ravnog krova. Slojevi se polažu na podložni sloj betona. Slojevi koji se polažu se sastoje od:</t>
  </si>
  <si>
    <t>hladnog bitumenskog premaza</t>
  </si>
  <si>
    <t>geotekstil, kao razdijelni zaštitni sloj 300g/m²</t>
  </si>
  <si>
    <t>toplinska izolacija od ploča XPS λmax=0,035 W/m²K 8+8 cm, ukupne debljine 16 cm. Klasa vatrootpornosti je B1.</t>
  </si>
  <si>
    <t>Sve izvesti prema uputstvima i detaljima proizvođača hidroizolacijske membrane sa svim elemntima potrebnih za potpunu i pravilnu funkciju krova.</t>
  </si>
  <si>
    <t>ukupno ravni krov</t>
  </si>
  <si>
    <t xml:space="preserve">Dobava i izvedba kontaktnog ETICS termoizolacijskog fasadnog sustava. Izvesti prema proračunu fizike zgrade. Na pripremljenu površinu (opranu i očišćenu fasadu od prljavštine i prašine) punoplošno se nanosi polimer-cementno ljepilo, te se ploče ljepe i dodatno učvršćuju mehaničkim pričvršćivačima - pocinčanim vidama u plastičnim tiplama (6-8 kom/m2) na ploče EPS-a tipa BAUMIT ili jednakovrijedno, debljine 14,0 cm sa pomakom od pola ploča u svakom redu. </t>
  </si>
  <si>
    <t>NAPOMENA: Svi proizvodi koji se ugrađuju na fasadu moraju biti sastavni dio ETICS sustava. Ponuditelj je dužan dostaviti potrebne certifikate i izjave o sukladnosti za svaku navedenu komponentu posebno te da su isti sastavni dio ponuđenog neventilirajućeg ETICS termoizolacijskog fasadnog sustava. Izvesti prema proračunu fizike zgrade. Klasa vatrootpornosti za klasificirani sustav B-d1 za izolacijski sloj. Obračun po stvarno izvedenim količinama, uračunati otvori do 2 m2.</t>
  </si>
  <si>
    <t>Građevni proizvodi koji se ugrađuju u građevinu moraju zadovoljiti zahtjeve u pogledu reakcije na požar sukladno Pravilniku o otpornosti na požar i drugim zahtjevima koje građevine moraju zadovoljiti u slučaju požara (NN 29/13) i hrvatskim normama HRN EN 13501-1 i HRN EN 13501-5. Toplinski kontaktni sustav pročelja treba izvesti kao klasificirani sustav B-d1.</t>
  </si>
  <si>
    <t>Obrada sokla slijedećim slojevima:</t>
  </si>
  <si>
    <t>Hidroizolacijska žbuka d=2,0 cm, zaglađena, nanosi se na očišćenu vertikalnu površinu nadtemeljnog zida</t>
  </si>
  <si>
    <t>Polimer cementno ljepilo 0,2 cm</t>
  </si>
  <si>
    <t>Polimer - cem.mort + st.mrežica deb. 0,4 cm</t>
  </si>
  <si>
    <t>TERAPLAST sa svim potrebnim impregnacijama</t>
  </si>
  <si>
    <t>XPS debljine 12,0 cm</t>
  </si>
  <si>
    <t>Sanacija dimnjaka izvan plohe krova. U cijenu uključen pregled dimnjaka, utvrđivanje dijelova koji su oštećeni, čišćenje ležajeva, sljubnica i opeke. Upotrebljive komade ponovno uzidati u dimjnak. Obračun po m3 izvedenog dimnjaka, s time da se vratašca i dimnajčka "kapa" posebno obračunavaju prema nabavnoj cijeni.</t>
  </si>
  <si>
    <t>parna brana, bitumenska traka s alu. folijom (BITUVAL AL-4) ili sintetička folija na fazi polietilena visoke gustoće. Slobodno se polaže na podlogu i međusobno spaja varenjem. Uz završetke krova i prodore, traka se podiže vertikalno u visini toplinske izolacije.</t>
  </si>
  <si>
    <t>Sve isto kao St. 1. samo XPS debljine 3 cm na:</t>
  </si>
  <si>
    <t>Skidanje slojeva ravnog krova: kulira, hidrioziolacije, toplinske izolacije. Obuhvaćeno je skidanje i razvrstavanje skinutog materijala, slaganje u gomile, utovar u vozila, odvoz na deponij i čišćenje okoliša. Obračun po m2 tlocrta ravnog krova.</t>
  </si>
  <si>
    <t>hidroizolaciona završna višeslojna folija - membrana iz sintetičkog materijala na bazi mekog PVC-a armirana poliesterskom mrežicom, otporna na UV-zrake, starenje i atmosferilije, debljine 1,5mm kao SIKAPLAN SgmA. Klasa vatrootpornosti BKROV (tl). Traka se polaže na sloj razdijelnog geotekstila u sustavu slobodnog polaganja. Za podlogu se fiksira vijcima koji moraju doći do čvrstog betona (duljina vijaka preko 30 cm). Ukoliko se hidroizolacija izvodi s trakom koja nije paropropusna, onda je obavezna ugradnja odzračnika cca 1kom/50m² krova.</t>
  </si>
  <si>
    <t>istaku ravnog krova (Detalj D1)</t>
  </si>
  <si>
    <t>.</t>
  </si>
  <si>
    <t>pauš</t>
  </si>
  <si>
    <t>Pribavljanje dozvole Gradskog ureda za prostorno uređenje, graditeljstvo, stambene i komunalne poslove i promet, za postavljanje skele i zauzimanje javno-prometne površine kod izvođenja radova na pročelju. Zahtjevu se prilaže: Suglasnost Zagrebačkih cesta d.o.o.</t>
  </si>
  <si>
    <t>RAL montaža jednodijelnog PVC prozora koji se sastoji od jednog otklopno zaokretnog krila prema shemi broj 1. Prozor je u građevinskom otvoru cca 1,30 x 0,85 m. Točnu veličinu građevinskog otvora potrebno je provjeriti za svaki pojedini prozor. Ostakljenje s dvostrukim IZO staklom 4+16+4 m: koeficijent prolaska topline stakla Ust=1,10 W/m2K, unutrašnje staklo low-E, ispuna između stakla argonom, s proračunskim dokazom koeficijenta prolaska topline cijelog prozora U=1,40 W/m2K. Stavka uključuje sav pripadajući okov. Izvedba prema shemi i detalju. Poštivati veličinu, oblik i raster postojeće stolarije.</t>
  </si>
  <si>
    <t>RAL montaža jednodijelnog PVC prozora koji se sastoji od jednog otklopno zaokretnog krila prema shemi broj 2. Prozor je u građevinskom otvoru cca 0,70 x 0,85 m. Točnu veličinu građevinskog otvora potrebno je provjeriti za svaki pojedini prozor. Ostakljenje s dvostrukim IZO staklom 4+16+4 m: koeficijent prolaska topline stakla Ust=1,10 W/m2K, unutrašnje staklo low-E, ispuna između stakla argonom, s proračunskim dokazom koeficijenta prolaska topline cijelog prozora U=1,40 W/m2K. Stavka uključuje sav pripadajući okov. Izvedba prema shemi i detalju. Poštivati veličinu, oblik i raster postojeće stolarije.</t>
  </si>
  <si>
    <t>RAL montaža ulaznih ALU vrata koja se sastoje od dva zaokretna krila i jednog fiksnog krila prema shemi broj 4. Vrata su u građevinskom otvoru cca 1,50 x 3,50 m. Točnu veličinu građevinskog otvora potrebno je provjeriti. Ostakljenje s dvostrukim IZO staklom 4+16+4 m: koeficijent prolaska topline stakla Ust=1,10 W/m2K, unutrašnje staklo low-E, ispuna između stakla argonom, s proračunskim dokazom koeficijenta prolaska topline cijelog prozora U=1,40 W/m2K. Stavka uključuje sav pripadajući okov. Izvedba prema shemi i detalju. Poštivati veličinu, oblik i raster postojeće stolarije.</t>
  </si>
  <si>
    <t>RAL montaža jednodijelnog PVC prozora koji se sastoji od jednog otklopno zaokretnog krila prema shemi broj 3. Prozor je u građevinskom otvoru cca 1,10 x 1,30 m. Točnu veličinu građevinskog otvora potrebno je provjeriti za svaki pojedini prozor. Ostakljenje s dvostrukim IZO staklom 4+16+4 m: koeficijent prolaska topline stakla Ust=1,10 W/m2K, unutrašnje staklo low-E, ispuna između stakla argonom, s proračunskim dokazom koeficijenta prolaska topline cijelog prozora U=1,40 W/m2K. Stavka uključuje sav pripadajući okov. Izvedba prema shemi i detalju. Poštivati veličinu, oblik i raster postojeće stolarije.</t>
  </si>
  <si>
    <t>Dobava i montaža kombi ploča s jezgrom od kamene vune obostrano obložene slojem drvene vune ukupne debljine 15 cm na zid prema tavanu. Cijena uključuje ugradnju s tipom i brojem pričvrsnica prema uputuma proizvođača.</t>
  </si>
  <si>
    <t>Nabava, doprema i postava toplinske izolacije zabatih zidova u visini od 50 cm (u cilju prekidanja toplinskog mosta) mineralnom vunom debljine 5 cm.</t>
  </si>
  <si>
    <t>STROP I ZID PREMA TAVANU - SPT I ZPT</t>
  </si>
  <si>
    <t>Dobava i postava parne brane - PE FOLIJA debljine 0,2 mm, polagana s preljepljenim preklopima folija pomoću samoljepljivih traka PE folije. Folije se polažu u ispod toplinske izolacije na armiranobetonsku ploču tavana i zid tavana.</t>
  </si>
  <si>
    <t>Izvedba armiranobetonske kape dimnjaka krova debljine 8 cm. U cijenu uključena oplata, armatura, beton i završni sloj teraplasta (polimerni završni vodoodbojni sloj). Obračun po m3.</t>
  </si>
  <si>
    <t>istaku kosog krova (Detalj D4)</t>
  </si>
  <si>
    <t>balkone (Detalji D6)</t>
  </si>
  <si>
    <t>dimnjaci (Detalj 2)</t>
  </si>
  <si>
    <t xml:space="preserve">Dobava i postava opšava ogradnog zida balkona s obostranom okapnicom od čeličnog pocinčanog lima, odmaknutom od zida 4,0 cm, razvijene širine 25 cm. </t>
  </si>
  <si>
    <t xml:space="preserve">Izrada, dobava i postava limene kape dimnjaka. Kapa savijena u obliku bačve sa strešnim mini žljebovima i falcanim rubovima za ojačanje, razvijene širine cca 1,0 m. Kapa stoji na nosačima od pocinčane gromobranske trake presjeka 5/25mm pričvrščenim na betonsku kapu dimnjaka vijcima sa tiplama. Nosači se postavljaju na udaljenosti max 1,0m. Limena kapa dimnjka je podignuta od betonske kape dimnjaka cca 30 cm. </t>
  </si>
  <si>
    <r>
      <t>m</t>
    </r>
    <r>
      <rPr>
        <sz val="10"/>
        <rFont val="Calibri"/>
        <family val="2"/>
        <charset val="238"/>
      </rPr>
      <t>´</t>
    </r>
  </si>
  <si>
    <t>7.</t>
  </si>
  <si>
    <t>Postava toplinske izolacije od XPS-a debljine 3 cm na krovnu atiku ispod hidroizolacije.</t>
  </si>
  <si>
    <t>8.</t>
  </si>
  <si>
    <t>Dobava i postava limenih okapnika ispod žljeba, r.š. 50 cm. Izvedba prema detalju D4.</t>
  </si>
  <si>
    <t>Dobava i postava opšava atike ravnog krova s okapnicom od čeličnog pocinčanog lima, odmaknutom od zida 4,0 cm, razvijene širine 80 cm. Okapnica je kaširana za spoj na hidroizolacionu traku.</t>
  </si>
  <si>
    <t>Dobava i postava limenih okapnika za odvodnju vode s krova u viseći žljeb, r.š. 50 cm. Okapnica je kaširana za spoj na hidroizolacionu traku.</t>
  </si>
  <si>
    <t>Demontaža prozorskih klupica, i odvoz na deponiju. Obračun po m1.</t>
  </si>
  <si>
    <t>Razne demontaže gromobranske trake, raznih vodova koji idu po fasadi, rasvjetnih tijela, zvona, tabli, vanjskih jedinica klima uređaja, sušila, antena, vanjskih kutija roleta, žljebova, vertikala. Odlaganje pojedinih predmeta na deponij radi ponovne montaže. Montaža nakon izvedenih radova.</t>
  </si>
  <si>
    <t>Izrada opšava krovne atike - završetka ravnog krova i dimnjaka s hidroizolacionom opšavnom trakom kvalitete kao st. 1 i svim pomoćnim materijalom. Lijepi se na ab serklaž atike ili zid i podvlači pod limenu okapnicu. Razvijena širina opšava je 50 cm. Hidroizolacija otporna UV zrake.</t>
  </si>
  <si>
    <t>Nabava, doprema i postava toplinske izolacije potkrovlja kaširanom kamenom vunom (toplinske provodljivosti λ &lt; 0,04 W/mK). Kamena vuna postavlja se na parnu branu na stropnoj armirano betonskoj konstrukciji u debljini 16 cm između greda roštiljne potkonstrukcije u dva sloja. Obračun po m2 horizontalne površine tavana.</t>
  </si>
  <si>
    <t>RADOVI DEMONTAŽE I MONTAŽE</t>
  </si>
  <si>
    <t>RADOVI DEMONTAŽE I MONTAŽE UKUPNO:</t>
  </si>
  <si>
    <t>PRIPREMNI RADOVI</t>
  </si>
  <si>
    <t>PRIPREMNI RADOVI UKUPNO:</t>
  </si>
  <si>
    <t>VII</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</si>
</sst>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38"/>
      <scheme val="minor"/>
    </font>
    <font>
      <sz val="10"/>
      <name val="Arial"/>
      <charset val="238"/>
    </font>
    <font>
      <sz val="14"/>
      <color theme="1"/>
      <name val="Arial Narrow"/>
      <family val="2"/>
      <charset val="238"/>
    </font>
    <font>
      <sz val="11"/>
      <color theme="1"/>
      <name val="Arial Narrow"/>
      <family val="2"/>
      <charset val="238"/>
    </font>
    <font>
      <sz val="10"/>
      <color theme="1"/>
      <name val="Arial Narrow"/>
      <family val="2"/>
      <charset val="238"/>
    </font>
    <font>
      <sz val="12"/>
      <color theme="1"/>
      <name val="Arial Narrow"/>
      <family val="2"/>
      <charset val="238"/>
    </font>
    <font>
      <b/>
      <i/>
      <sz val="12"/>
      <color theme="1"/>
      <name val="Arial Narrow"/>
      <family val="2"/>
      <charset val="238"/>
    </font>
    <font>
      <sz val="16"/>
      <color theme="1"/>
      <name val="Arial Narrow"/>
      <family val="2"/>
      <charset val="238"/>
    </font>
    <font>
      <sz val="18"/>
      <color theme="1"/>
      <name val="Arial Narrow"/>
      <family val="2"/>
      <charset val="238"/>
    </font>
    <font>
      <b/>
      <sz val="12"/>
      <color theme="1"/>
      <name val="Arial Narrow"/>
      <family val="2"/>
      <charset val="238"/>
    </font>
    <font>
      <b/>
      <sz val="16"/>
      <color theme="1"/>
      <name val="Arial Narrow"/>
      <family val="2"/>
      <charset val="238"/>
    </font>
    <font>
      <sz val="12"/>
      <name val="Arial Narrow"/>
      <family val="2"/>
      <charset val="238"/>
    </font>
    <font>
      <sz val="12"/>
      <name val="Calibri"/>
      <family val="2"/>
      <charset val="238"/>
    </font>
    <font>
      <i/>
      <sz val="12"/>
      <color theme="1"/>
      <name val="Arial Narrow"/>
      <family val="2"/>
      <charset val="238"/>
    </font>
    <font>
      <sz val="10"/>
      <name val="Times New Roman"/>
      <family val="1"/>
      <charset val="238"/>
    </font>
    <font>
      <sz val="10"/>
      <name val="Calibri"/>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1" fillId="0" borderId="0"/>
    <xf numFmtId="0" fontId="1" fillId="0" borderId="0"/>
  </cellStyleXfs>
  <cellXfs count="218">
    <xf numFmtId="0" fontId="0" fillId="0" borderId="0" xfId="0"/>
    <xf numFmtId="0" fontId="3" fillId="0" borderId="0" xfId="0" applyFont="1"/>
    <xf numFmtId="0" fontId="3" fillId="0" borderId="0" xfId="0" applyFont="1" applyFill="1"/>
    <xf numFmtId="0" fontId="3" fillId="0" borderId="0" xfId="0" applyFont="1" applyFill="1" applyAlignment="1">
      <alignment horizontal="left"/>
    </xf>
    <xf numFmtId="2" fontId="4" fillId="0" borderId="0" xfId="0" applyNumberFormat="1" applyFont="1" applyFill="1" applyBorder="1" applyAlignment="1">
      <alignment horizontal="center"/>
    </xf>
    <xf numFmtId="4" fontId="4" fillId="0" borderId="0" xfId="0" applyNumberFormat="1" applyFont="1" applyFill="1" applyBorder="1"/>
    <xf numFmtId="0" fontId="2" fillId="3" borderId="3" xfId="0" applyFont="1" applyFill="1" applyBorder="1" applyAlignment="1">
      <alignment vertical="center"/>
    </xf>
    <xf numFmtId="4" fontId="10" fillId="0" borderId="4" xfId="0" applyNumberFormat="1" applyFont="1" applyBorder="1" applyAlignment="1">
      <alignment vertical="center"/>
    </xf>
    <xf numFmtId="0" fontId="3" fillId="0" borderId="0" xfId="0" applyFont="1" applyBorder="1"/>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16" fontId="5" fillId="0" borderId="4" xfId="0" applyNumberFormat="1" applyFont="1" applyBorder="1" applyAlignment="1">
      <alignment horizontal="center" vertical="top"/>
    </xf>
    <xf numFmtId="4" fontId="11" fillId="0" borderId="4" xfId="1" applyNumberFormat="1" applyFont="1" applyBorder="1" applyAlignment="1">
      <alignment horizontal="center"/>
    </xf>
    <xf numFmtId="2" fontId="5" fillId="0" borderId="4" xfId="0" applyNumberFormat="1" applyFont="1" applyBorder="1"/>
    <xf numFmtId="4" fontId="5" fillId="0" borderId="4" xfId="0" applyNumberFormat="1" applyFont="1" applyBorder="1"/>
    <xf numFmtId="0" fontId="5" fillId="2" borderId="0" xfId="0" applyFont="1" applyFill="1"/>
    <xf numFmtId="2" fontId="5" fillId="2" borderId="0" xfId="0" applyNumberFormat="1" applyFont="1" applyFill="1" applyBorder="1" applyAlignment="1">
      <alignment horizontal="center"/>
    </xf>
    <xf numFmtId="4" fontId="5" fillId="2" borderId="0" xfId="0" applyNumberFormat="1" applyFont="1" applyFill="1" applyBorder="1"/>
    <xf numFmtId="0" fontId="5" fillId="3" borderId="0" xfId="0" applyFont="1" applyFill="1"/>
    <xf numFmtId="4" fontId="5" fillId="3" borderId="0" xfId="0" applyNumberFormat="1" applyFont="1" applyFill="1"/>
    <xf numFmtId="4" fontId="9" fillId="3" borderId="0" xfId="0" applyNumberFormat="1" applyFont="1" applyFill="1"/>
    <xf numFmtId="2" fontId="5" fillId="0" borderId="4" xfId="0" applyNumberFormat="1" applyFont="1" applyFill="1" applyBorder="1"/>
    <xf numFmtId="4" fontId="11" fillId="0" borderId="5" xfId="1" applyNumberFormat="1" applyFont="1" applyBorder="1" applyAlignment="1">
      <alignment horizontal="center"/>
    </xf>
    <xf numFmtId="2" fontId="5" fillId="0" borderId="5" xfId="0" applyNumberFormat="1" applyFont="1" applyFill="1" applyBorder="1"/>
    <xf numFmtId="2" fontId="5" fillId="0" borderId="5" xfId="0" applyNumberFormat="1" applyFont="1" applyBorder="1"/>
    <xf numFmtId="4" fontId="5" fillId="0" borderId="5" xfId="0" applyNumberFormat="1" applyFont="1" applyBorder="1"/>
    <xf numFmtId="2" fontId="5" fillId="0" borderId="4" xfId="0" applyNumberFormat="1" applyFont="1" applyBorder="1" applyProtection="1"/>
    <xf numFmtId="4" fontId="5" fillId="0" borderId="4" xfId="0" applyNumberFormat="1" applyFont="1" applyBorder="1" applyProtection="1"/>
    <xf numFmtId="0" fontId="5" fillId="0" borderId="5" xfId="0" applyFont="1" applyBorder="1" applyAlignment="1">
      <alignment horizontal="center" vertical="center"/>
    </xf>
    <xf numFmtId="16" fontId="3" fillId="0" borderId="4" xfId="0" applyNumberFormat="1" applyFont="1" applyBorder="1" applyAlignment="1">
      <alignment horizontal="center" vertical="top"/>
    </xf>
    <xf numFmtId="0" fontId="5" fillId="0" borderId="10" xfId="0" applyFont="1" applyBorder="1" applyAlignment="1">
      <alignment horizontal="center" vertical="center"/>
    </xf>
    <xf numFmtId="0" fontId="5" fillId="0" borderId="10" xfId="0" applyFont="1" applyBorder="1" applyAlignment="1">
      <alignment horizontal="center" vertical="center" wrapText="1"/>
    </xf>
    <xf numFmtId="0" fontId="5" fillId="4" borderId="21"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19"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7" xfId="0" applyFont="1" applyFill="1" applyBorder="1" applyAlignment="1">
      <alignment horizontal="center" vertical="center"/>
    </xf>
    <xf numFmtId="0" fontId="5" fillId="4" borderId="0"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3"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0" xfId="0" applyFont="1" applyFill="1" applyAlignment="1">
      <alignment horizontal="left"/>
    </xf>
    <xf numFmtId="16" fontId="5" fillId="4" borderId="21" xfId="0" applyNumberFormat="1" applyFont="1" applyFill="1" applyBorder="1" applyAlignment="1">
      <alignment horizontal="center" vertical="top"/>
    </xf>
    <xf numFmtId="0" fontId="5" fillId="4" borderId="19" xfId="0" applyFont="1" applyFill="1" applyBorder="1" applyAlignment="1">
      <alignment horizontal="left" vertical="center" wrapText="1"/>
    </xf>
    <xf numFmtId="4" fontId="11" fillId="4" borderId="19" xfId="1" applyNumberFormat="1" applyFont="1" applyFill="1" applyBorder="1" applyAlignment="1">
      <alignment horizontal="center"/>
    </xf>
    <xf numFmtId="2" fontId="5" fillId="4" borderId="19" xfId="0" applyNumberFormat="1" applyFont="1" applyFill="1" applyBorder="1"/>
    <xf numFmtId="4" fontId="5" fillId="4" borderId="22" xfId="0" applyNumberFormat="1" applyFont="1" applyFill="1" applyBorder="1"/>
    <xf numFmtId="16" fontId="5" fillId="4" borderId="17" xfId="0" applyNumberFormat="1" applyFont="1" applyFill="1" applyBorder="1" applyAlignment="1">
      <alignment horizontal="center" vertical="top"/>
    </xf>
    <xf numFmtId="4" fontId="11" fillId="4" borderId="0" xfId="1" applyNumberFormat="1" applyFont="1" applyFill="1" applyBorder="1" applyAlignment="1">
      <alignment horizontal="center"/>
    </xf>
    <xf numFmtId="2" fontId="5" fillId="4" borderId="0" xfId="0" applyNumberFormat="1" applyFont="1" applyFill="1" applyBorder="1"/>
    <xf numFmtId="4" fontId="5" fillId="4" borderId="18" xfId="0" applyNumberFormat="1" applyFont="1" applyFill="1" applyBorder="1"/>
    <xf numFmtId="16" fontId="5" fillId="4" borderId="12" xfId="0" applyNumberFormat="1" applyFont="1" applyFill="1" applyBorder="1" applyAlignment="1">
      <alignment horizontal="center" vertical="top"/>
    </xf>
    <xf numFmtId="0" fontId="5" fillId="4" borderId="13" xfId="0" applyFont="1" applyFill="1" applyBorder="1" applyAlignment="1">
      <alignment horizontal="left" vertical="center" wrapText="1"/>
    </xf>
    <xf numFmtId="4" fontId="11" fillId="4" borderId="13" xfId="1" applyNumberFormat="1" applyFont="1" applyFill="1" applyBorder="1" applyAlignment="1">
      <alignment horizontal="center"/>
    </xf>
    <xf numFmtId="2" fontId="5" fillId="4" borderId="13" xfId="0" applyNumberFormat="1" applyFont="1" applyFill="1" applyBorder="1"/>
    <xf numFmtId="4" fontId="5" fillId="4" borderId="20" xfId="0" applyNumberFormat="1" applyFont="1" applyFill="1" applyBorder="1"/>
    <xf numFmtId="0" fontId="5" fillId="4" borderId="0" xfId="0" applyFont="1" applyFill="1"/>
    <xf numFmtId="0" fontId="5" fillId="4" borderId="19" xfId="0" applyFont="1" applyFill="1" applyBorder="1" applyAlignment="1">
      <alignment horizontal="left" vertical="top" wrapText="1"/>
    </xf>
    <xf numFmtId="0" fontId="5" fillId="4" borderId="13" xfId="0" applyFont="1" applyFill="1" applyBorder="1" applyAlignment="1">
      <alignment horizontal="left" vertical="top" wrapText="1"/>
    </xf>
    <xf numFmtId="4" fontId="5" fillId="4" borderId="0" xfId="0" applyNumberFormat="1" applyFont="1" applyFill="1" applyBorder="1"/>
    <xf numFmtId="16" fontId="3" fillId="0" borderId="9" xfId="0" applyNumberFormat="1" applyFont="1" applyBorder="1" applyAlignment="1">
      <alignment horizontal="center" vertical="top"/>
    </xf>
    <xf numFmtId="2" fontId="5" fillId="4" borderId="0" xfId="0" applyNumberFormat="1" applyFont="1" applyFill="1" applyBorder="1" applyAlignment="1">
      <alignment horizontal="center"/>
    </xf>
    <xf numFmtId="0" fontId="5" fillId="0" borderId="5" xfId="0" applyFont="1" applyBorder="1" applyAlignment="1">
      <alignment horizontal="center" vertical="center"/>
    </xf>
    <xf numFmtId="0" fontId="5" fillId="4" borderId="12" xfId="0" applyFont="1" applyFill="1" applyBorder="1"/>
    <xf numFmtId="0" fontId="5" fillId="4" borderId="13" xfId="0" applyFont="1" applyFill="1" applyBorder="1" applyAlignment="1">
      <alignment horizontal="left"/>
    </xf>
    <xf numFmtId="0" fontId="5" fillId="4" borderId="13" xfId="0" applyFont="1" applyFill="1" applyBorder="1"/>
    <xf numFmtId="2" fontId="5" fillId="4" borderId="13" xfId="0" applyNumberFormat="1" applyFont="1" applyFill="1" applyBorder="1" applyAlignment="1">
      <alignment horizontal="center"/>
    </xf>
    <xf numFmtId="0" fontId="5" fillId="4" borderId="17" xfId="0" applyFont="1" applyFill="1" applyBorder="1"/>
    <xf numFmtId="0" fontId="5" fillId="4" borderId="0" xfId="0" applyFont="1" applyFill="1" applyBorder="1" applyAlignment="1">
      <alignment horizontal="left"/>
    </xf>
    <xf numFmtId="0" fontId="5" fillId="4" borderId="0" xfId="0" applyFont="1" applyFill="1" applyBorder="1"/>
    <xf numFmtId="0" fontId="5" fillId="2" borderId="0" xfId="0" applyFont="1" applyFill="1" applyBorder="1"/>
    <xf numFmtId="16" fontId="5" fillId="4" borderId="10" xfId="0" applyNumberFormat="1" applyFont="1" applyFill="1" applyBorder="1" applyAlignment="1">
      <alignment horizontal="center" vertical="top"/>
    </xf>
    <xf numFmtId="4" fontId="11" fillId="4" borderId="9" xfId="1" applyNumberFormat="1" applyFont="1" applyFill="1" applyBorder="1" applyAlignment="1">
      <alignment horizontal="center"/>
    </xf>
    <xf numFmtId="2" fontId="5" fillId="4" borderId="9" xfId="0" applyNumberFormat="1" applyFont="1" applyFill="1" applyBorder="1"/>
    <xf numFmtId="4" fontId="5" fillId="4" borderId="9" xfId="0" applyNumberFormat="1" applyFont="1" applyFill="1" applyBorder="1"/>
    <xf numFmtId="4" fontId="11" fillId="4" borderId="10" xfId="1" applyNumberFormat="1" applyFont="1" applyFill="1" applyBorder="1" applyAlignment="1">
      <alignment horizontal="center"/>
    </xf>
    <xf numFmtId="2" fontId="5" fillId="4" borderId="10" xfId="0" applyNumberFormat="1" applyFont="1" applyFill="1" applyBorder="1"/>
    <xf numFmtId="4" fontId="5" fillId="4" borderId="10" xfId="0" applyNumberFormat="1" applyFont="1" applyFill="1" applyBorder="1"/>
    <xf numFmtId="0" fontId="13" fillId="4" borderId="0" xfId="0" applyFont="1" applyFill="1" applyAlignment="1">
      <alignment horizontal="right" vertical="top" wrapText="1"/>
    </xf>
    <xf numFmtId="0" fontId="5" fillId="4" borderId="0" xfId="0" applyFont="1" applyFill="1" applyAlignment="1">
      <alignment vertical="top" wrapText="1"/>
    </xf>
    <xf numFmtId="0" fontId="3" fillId="4" borderId="0" xfId="0" applyFont="1" applyFill="1"/>
    <xf numFmtId="4" fontId="11" fillId="0" borderId="4" xfId="1" applyNumberFormat="1" applyFont="1" applyFill="1" applyBorder="1" applyAlignment="1">
      <alignment horizontal="center"/>
    </xf>
    <xf numFmtId="0" fontId="2" fillId="3" borderId="1"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2" xfId="0" applyFont="1" applyFill="1" applyBorder="1" applyAlignment="1">
      <alignment horizontal="center" vertical="center"/>
    </xf>
    <xf numFmtId="0" fontId="7" fillId="0" borderId="10" xfId="0" applyFont="1" applyBorder="1" applyAlignment="1">
      <alignment horizontal="center" vertical="center" wrapText="1"/>
    </xf>
    <xf numFmtId="4" fontId="7" fillId="4" borderId="4" xfId="0" applyNumberFormat="1" applyFont="1" applyFill="1" applyBorder="1" applyAlignment="1">
      <alignment vertical="center"/>
    </xf>
    <xf numFmtId="4" fontId="10" fillId="4" borderId="4" xfId="0" applyNumberFormat="1" applyFont="1" applyFill="1" applyBorder="1" applyAlignment="1">
      <alignment vertical="center"/>
    </xf>
    <xf numFmtId="16" fontId="5" fillId="0" borderId="4" xfId="0" applyNumberFormat="1" applyFont="1" applyFill="1" applyBorder="1" applyAlignment="1">
      <alignment horizontal="center" vertical="top"/>
    </xf>
    <xf numFmtId="0" fontId="5" fillId="4" borderId="0" xfId="0" applyFont="1" applyFill="1" applyBorder="1" applyAlignment="1">
      <alignment horizontal="left" vertical="top" wrapText="1"/>
    </xf>
    <xf numFmtId="4" fontId="11" fillId="0" borderId="5" xfId="1" applyNumberFormat="1" applyFont="1" applyFill="1" applyBorder="1" applyAlignment="1">
      <alignment horizontal="center"/>
    </xf>
    <xf numFmtId="4" fontId="5" fillId="0" borderId="20" xfId="0" applyNumberFormat="1" applyFont="1" applyBorder="1"/>
    <xf numFmtId="4" fontId="11" fillId="4" borderId="5" xfId="1" applyNumberFormat="1" applyFont="1" applyFill="1" applyBorder="1" applyAlignment="1">
      <alignment horizontal="center"/>
    </xf>
    <xf numFmtId="2" fontId="5" fillId="4" borderId="21" xfId="0" applyNumberFormat="1" applyFont="1" applyFill="1" applyBorder="1"/>
    <xf numFmtId="2" fontId="5" fillId="4" borderId="17" xfId="0" applyNumberFormat="1" applyFont="1" applyFill="1" applyBorder="1"/>
    <xf numFmtId="2" fontId="5" fillId="4" borderId="12" xfId="0" applyNumberFormat="1" applyFont="1" applyFill="1" applyBorder="1"/>
    <xf numFmtId="4" fontId="5" fillId="4" borderId="5" xfId="0" applyNumberFormat="1" applyFont="1" applyFill="1" applyBorder="1"/>
    <xf numFmtId="16" fontId="5" fillId="0" borderId="5" xfId="0" applyNumberFormat="1" applyFont="1" applyFill="1" applyBorder="1" applyAlignment="1">
      <alignment horizontal="center" vertical="top"/>
    </xf>
    <xf numFmtId="16" fontId="5" fillId="0" borderId="9" xfId="0" applyNumberFormat="1" applyFont="1" applyFill="1" applyBorder="1" applyAlignment="1">
      <alignment horizontal="center" vertical="top"/>
    </xf>
    <xf numFmtId="16" fontId="5" fillId="0" borderId="5" xfId="0" applyNumberFormat="1" applyFont="1" applyFill="1" applyBorder="1" applyAlignment="1">
      <alignment horizontal="center" vertical="top"/>
    </xf>
    <xf numFmtId="16" fontId="5" fillId="0" borderId="5" xfId="0" applyNumberFormat="1" applyFont="1" applyFill="1" applyBorder="1" applyAlignment="1">
      <alignment horizontal="center" vertical="top"/>
    </xf>
    <xf numFmtId="4" fontId="11" fillId="0" borderId="10" xfId="1" applyNumberFormat="1" applyFont="1" applyBorder="1" applyAlignment="1">
      <alignment horizontal="center"/>
    </xf>
    <xf numFmtId="16" fontId="5" fillId="0" borderId="5" xfId="0" applyNumberFormat="1" applyFont="1" applyFill="1" applyBorder="1" applyAlignment="1">
      <alignment horizontal="center" vertical="top"/>
    </xf>
    <xf numFmtId="16" fontId="3" fillId="0" borderId="9" xfId="0" applyNumberFormat="1" applyFont="1" applyBorder="1" applyAlignment="1">
      <alignment horizontal="center" vertical="top"/>
    </xf>
    <xf numFmtId="0" fontId="14" fillId="0" borderId="0" xfId="2" applyFont="1" applyFill="1" applyBorder="1" applyAlignment="1">
      <alignment vertical="center"/>
    </xf>
    <xf numFmtId="0" fontId="14" fillId="0" borderId="0" xfId="2" applyFont="1" applyBorder="1" applyAlignment="1">
      <alignment vertical="center"/>
    </xf>
    <xf numFmtId="2" fontId="5" fillId="0" borderId="18" xfId="0" applyNumberFormat="1" applyFont="1" applyBorder="1"/>
    <xf numFmtId="2" fontId="5" fillId="0" borderId="10" xfId="0" applyNumberFormat="1" applyFont="1" applyBorder="1"/>
    <xf numFmtId="4" fontId="5" fillId="0" borderId="10" xfId="0" applyNumberFormat="1" applyFont="1" applyBorder="1"/>
    <xf numFmtId="4" fontId="5" fillId="0" borderId="4" xfId="0" applyNumberFormat="1" applyFont="1" applyFill="1" applyBorder="1"/>
    <xf numFmtId="16" fontId="5" fillId="0" borderId="5" xfId="0" applyNumberFormat="1" applyFont="1" applyFill="1" applyBorder="1" applyAlignment="1">
      <alignment horizontal="center" vertical="top"/>
    </xf>
    <xf numFmtId="0" fontId="5" fillId="0" borderId="5" xfId="0" applyFont="1" applyBorder="1" applyAlignment="1">
      <alignment horizontal="center" vertical="center"/>
    </xf>
    <xf numFmtId="0" fontId="5" fillId="4" borderId="0" xfId="0" applyFont="1" applyFill="1" applyAlignment="1">
      <alignment horizontal="left" vertical="top" wrapText="1"/>
    </xf>
    <xf numFmtId="0" fontId="9" fillId="4" borderId="0" xfId="0" applyFont="1" applyFill="1" applyAlignment="1">
      <alignment horizontal="left" vertical="top" wrapText="1"/>
    </xf>
    <xf numFmtId="0" fontId="5" fillId="4" borderId="0" xfId="0" applyFont="1" applyFill="1" applyAlignment="1">
      <alignment horizontal="center" vertical="top" wrapText="1"/>
    </xf>
    <xf numFmtId="0" fontId="5" fillId="4" borderId="0" xfId="0" applyFont="1" applyFill="1" applyAlignment="1">
      <alignment horizontal="center"/>
    </xf>
    <xf numFmtId="0" fontId="5" fillId="4" borderId="0" xfId="0" applyFont="1" applyFill="1" applyAlignment="1">
      <alignment horizontal="left" vertical="top"/>
    </xf>
    <xf numFmtId="16" fontId="5" fillId="4" borderId="0" xfId="0" applyNumberFormat="1" applyFont="1" applyFill="1" applyBorder="1" applyAlignment="1">
      <alignment horizontal="left" vertical="top" wrapText="1"/>
    </xf>
    <xf numFmtId="0" fontId="5" fillId="4" borderId="0" xfId="0" applyFont="1" applyFill="1" applyBorder="1" applyAlignment="1">
      <alignment horizontal="left" vertical="top" wrapText="1"/>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5" fillId="4" borderId="17" xfId="0" applyFont="1" applyFill="1" applyBorder="1" applyAlignment="1">
      <alignment horizontal="left" vertical="top" wrapText="1"/>
    </xf>
    <xf numFmtId="0" fontId="5" fillId="4" borderId="18" xfId="0" applyFont="1" applyFill="1" applyBorder="1" applyAlignment="1">
      <alignment horizontal="left" vertical="top" wrapText="1"/>
    </xf>
    <xf numFmtId="0" fontId="5" fillId="0" borderId="4" xfId="0" applyFont="1" applyBorder="1" applyAlignment="1">
      <alignment horizontal="left" vertical="top" wrapText="1"/>
    </xf>
    <xf numFmtId="0" fontId="5" fillId="3" borderId="0" xfId="0" applyFont="1" applyFill="1" applyAlignment="1">
      <alignment horizontal="left"/>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3" borderId="0" xfId="0" applyFont="1" applyFill="1" applyAlignment="1"/>
    <xf numFmtId="0" fontId="5" fillId="0" borderId="19" xfId="0" applyFont="1" applyBorder="1" applyAlignment="1">
      <alignment horizontal="center"/>
    </xf>
    <xf numFmtId="0" fontId="5" fillId="2" borderId="0" xfId="0" applyFont="1" applyFill="1" applyAlignment="1">
      <alignment horizontal="left"/>
    </xf>
    <xf numFmtId="16" fontId="5" fillId="0" borderId="9" xfId="0" applyNumberFormat="1" applyFont="1" applyFill="1" applyBorder="1" applyAlignment="1">
      <alignment horizontal="center" vertical="top"/>
    </xf>
    <xf numFmtId="16" fontId="5" fillId="0" borderId="10" xfId="0" applyNumberFormat="1" applyFont="1" applyFill="1" applyBorder="1" applyAlignment="1">
      <alignment horizontal="center" vertical="top"/>
    </xf>
    <xf numFmtId="16" fontId="5" fillId="0" borderId="5" xfId="0" applyNumberFormat="1" applyFont="1" applyFill="1" applyBorder="1" applyAlignment="1">
      <alignment horizontal="center" vertical="top"/>
    </xf>
    <xf numFmtId="0" fontId="2" fillId="4" borderId="15" xfId="0" applyFont="1" applyFill="1" applyBorder="1" applyAlignment="1">
      <alignment horizontal="left" vertical="center"/>
    </xf>
    <xf numFmtId="0" fontId="2" fillId="4" borderId="16" xfId="0" applyFont="1" applyFill="1" applyBorder="1" applyAlignment="1">
      <alignment horizontal="lef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5" xfId="0" applyFont="1" applyBorder="1" applyAlignment="1">
      <alignment horizontal="center" vertical="center"/>
    </xf>
    <xf numFmtId="0" fontId="9" fillId="3" borderId="0" xfId="0" applyFont="1" applyFill="1" applyAlignment="1">
      <alignment horizontal="left"/>
    </xf>
    <xf numFmtId="0" fontId="5" fillId="2" borderId="0" xfId="0" applyFont="1" applyFill="1" applyBorder="1" applyAlignment="1">
      <alignment horizontal="left"/>
    </xf>
    <xf numFmtId="0" fontId="5" fillId="0" borderId="4" xfId="0" applyFont="1" applyFill="1" applyBorder="1" applyAlignment="1">
      <alignment horizontal="left" vertical="top" wrapText="1"/>
    </xf>
    <xf numFmtId="16" fontId="5" fillId="0" borderId="9" xfId="0" applyNumberFormat="1" applyFont="1" applyBorder="1" applyAlignment="1">
      <alignment horizontal="center" vertical="top"/>
    </xf>
    <xf numFmtId="16" fontId="5" fillId="0" borderId="10" xfId="0" applyNumberFormat="1" applyFont="1" applyBorder="1" applyAlignment="1">
      <alignment horizontal="center" vertical="top"/>
    </xf>
    <xf numFmtId="16" fontId="5" fillId="0" borderId="5" xfId="0" applyNumberFormat="1" applyFont="1" applyBorder="1" applyAlignment="1">
      <alignment horizontal="center" vertical="top"/>
    </xf>
    <xf numFmtId="2" fontId="5" fillId="4" borderId="9" xfId="0" applyNumberFormat="1" applyFont="1" applyFill="1" applyBorder="1" applyAlignment="1">
      <alignment horizontal="right"/>
    </xf>
    <xf numFmtId="2" fontId="5" fillId="4" borderId="10" xfId="0" applyNumberFormat="1" applyFont="1" applyFill="1" applyBorder="1" applyAlignment="1">
      <alignment horizontal="right"/>
    </xf>
    <xf numFmtId="2" fontId="5" fillId="4" borderId="5" xfId="0" applyNumberFormat="1" applyFont="1" applyFill="1" applyBorder="1" applyAlignment="1">
      <alignment horizontal="right"/>
    </xf>
    <xf numFmtId="4" fontId="11" fillId="0" borderId="9" xfId="1" applyNumberFormat="1" applyFont="1" applyBorder="1" applyAlignment="1">
      <alignment horizontal="center"/>
    </xf>
    <xf numFmtId="4" fontId="11" fillId="0" borderId="10" xfId="1" applyNumberFormat="1" applyFont="1" applyBorder="1" applyAlignment="1">
      <alignment horizontal="center"/>
    </xf>
    <xf numFmtId="4" fontId="11" fillId="0" borderId="5" xfId="1" applyNumberFormat="1" applyFont="1" applyBorder="1" applyAlignment="1">
      <alignment horizontal="center"/>
    </xf>
    <xf numFmtId="4" fontId="5" fillId="4" borderId="9" xfId="0" applyNumberFormat="1" applyFont="1" applyFill="1" applyBorder="1" applyAlignment="1">
      <alignment horizontal="right"/>
    </xf>
    <xf numFmtId="4" fontId="5" fillId="4" borderId="10" xfId="0" applyNumberFormat="1" applyFont="1" applyFill="1" applyBorder="1" applyAlignment="1">
      <alignment horizontal="right"/>
    </xf>
    <xf numFmtId="4" fontId="5" fillId="4" borderId="5" xfId="0" applyNumberFormat="1" applyFont="1" applyFill="1" applyBorder="1" applyAlignment="1">
      <alignment horizontal="right"/>
    </xf>
    <xf numFmtId="0" fontId="5" fillId="4" borderId="17" xfId="0" quotePrefix="1" applyFont="1" applyFill="1" applyBorder="1" applyAlignment="1">
      <alignment horizontal="left" vertical="top" wrapText="1"/>
    </xf>
    <xf numFmtId="0" fontId="5" fillId="4" borderId="12" xfId="0" quotePrefix="1" applyFont="1" applyFill="1" applyBorder="1" applyAlignment="1">
      <alignment horizontal="left" vertical="top" wrapText="1"/>
    </xf>
    <xf numFmtId="0" fontId="5" fillId="4" borderId="13" xfId="0" quotePrefix="1" applyFont="1" applyFill="1" applyBorder="1" applyAlignment="1">
      <alignment horizontal="left" vertical="top" wrapText="1"/>
    </xf>
    <xf numFmtId="16" fontId="5" fillId="0" borderId="21" xfId="0" applyNumberFormat="1" applyFont="1" applyFill="1" applyBorder="1" applyAlignment="1">
      <alignment horizontal="center" vertical="top"/>
    </xf>
    <xf numFmtId="16" fontId="5" fillId="0" borderId="17" xfId="0" applyNumberFormat="1" applyFont="1" applyFill="1" applyBorder="1" applyAlignment="1">
      <alignment horizontal="center" vertical="top"/>
    </xf>
    <xf numFmtId="16" fontId="5" fillId="0" borderId="12" xfId="0" applyNumberFormat="1" applyFont="1" applyFill="1" applyBorder="1" applyAlignment="1">
      <alignment horizontal="center" vertical="top"/>
    </xf>
    <xf numFmtId="0" fontId="5" fillId="4" borderId="21" xfId="0" applyFont="1" applyFill="1" applyBorder="1" applyAlignment="1">
      <alignment horizontal="left" vertical="top" wrapText="1"/>
    </xf>
    <xf numFmtId="0" fontId="5" fillId="4" borderId="19" xfId="0" applyFont="1" applyFill="1" applyBorder="1" applyAlignment="1">
      <alignment horizontal="left" vertical="top" wrapText="1"/>
    </xf>
    <xf numFmtId="0" fontId="5" fillId="0" borderId="0" xfId="0" applyFont="1" applyFill="1" applyAlignment="1">
      <alignment horizontal="center"/>
    </xf>
    <xf numFmtId="0" fontId="5" fillId="0" borderId="13" xfId="0" applyFont="1" applyFill="1" applyBorder="1" applyAlignment="1">
      <alignment horizontal="center"/>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4" borderId="9" xfId="0" applyFont="1" applyFill="1" applyBorder="1" applyAlignment="1">
      <alignment horizontal="lef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left" vertical="top" wrapText="1"/>
    </xf>
    <xf numFmtId="0" fontId="5" fillId="0" borderId="17" xfId="0" applyFont="1" applyBorder="1" applyAlignment="1">
      <alignment horizontal="left" vertical="top" wrapText="1"/>
    </xf>
    <xf numFmtId="0" fontId="5" fillId="4" borderId="12"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20" xfId="0" applyFont="1" applyFill="1" applyBorder="1" applyAlignment="1">
      <alignment horizontal="left" vertical="top" wrapText="1"/>
    </xf>
    <xf numFmtId="0" fontId="11" fillId="0" borderId="4" xfId="0" applyFont="1" applyFill="1" applyBorder="1" applyAlignment="1">
      <alignment horizontal="left" vertical="top" wrapText="1"/>
    </xf>
    <xf numFmtId="0" fontId="5" fillId="4" borderId="4" xfId="0" quotePrefix="1" applyFont="1" applyFill="1" applyBorder="1" applyAlignment="1">
      <alignment horizontal="left" vertical="top" wrapText="1"/>
    </xf>
    <xf numFmtId="0" fontId="5" fillId="4" borderId="4" xfId="0" applyFont="1" applyFill="1" applyBorder="1" applyAlignment="1">
      <alignment horizontal="left" vertical="top" wrapText="1"/>
    </xf>
    <xf numFmtId="0" fontId="5" fillId="0" borderId="4" xfId="0" quotePrefix="1" applyFont="1" applyBorder="1" applyAlignment="1">
      <alignment horizontal="left" vertical="top" wrapText="1"/>
    </xf>
    <xf numFmtId="0" fontId="5" fillId="0" borderId="10" xfId="0" applyFont="1" applyBorder="1" applyAlignment="1">
      <alignment horizontal="center" vertical="center"/>
    </xf>
    <xf numFmtId="0" fontId="5" fillId="0" borderId="5" xfId="0" applyFont="1" applyBorder="1" applyAlignment="1">
      <alignment horizontal="left" vertical="top" wrapText="1"/>
    </xf>
    <xf numFmtId="16" fontId="5" fillId="0" borderId="21" xfId="0" applyNumberFormat="1" applyFont="1" applyBorder="1" applyAlignment="1">
      <alignment horizontal="center" vertical="top"/>
    </xf>
    <xf numFmtId="16" fontId="5" fillId="0" borderId="17" xfId="0" applyNumberFormat="1" applyFont="1" applyBorder="1" applyAlignment="1">
      <alignment horizontal="center" vertical="top"/>
    </xf>
    <xf numFmtId="0" fontId="5" fillId="4" borderId="22" xfId="0" applyFont="1" applyFill="1" applyBorder="1" applyAlignment="1">
      <alignment horizontal="left" vertical="top" wrapText="1"/>
    </xf>
    <xf numFmtId="0" fontId="5" fillId="0" borderId="0" xfId="0" applyFont="1" applyFill="1" applyBorder="1" applyAlignment="1">
      <alignment horizont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5" fillId="2" borderId="0" xfId="0" applyFont="1" applyFill="1" applyBorder="1" applyAlignment="1">
      <alignment horizontal="left" vertical="center"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20" xfId="0" applyFont="1" applyBorder="1" applyAlignment="1">
      <alignment horizontal="left" vertical="top" wrapText="1"/>
    </xf>
    <xf numFmtId="0" fontId="5" fillId="0" borderId="0" xfId="0" applyFont="1" applyAlignment="1">
      <alignment horizontal="center"/>
    </xf>
    <xf numFmtId="0" fontId="2" fillId="4" borderId="13" xfId="0" applyFont="1" applyFill="1" applyBorder="1" applyAlignment="1">
      <alignment horizontal="left" vertical="center"/>
    </xf>
    <xf numFmtId="0" fontId="2" fillId="4" borderId="20" xfId="0" applyFont="1" applyFill="1" applyBorder="1" applyAlignment="1">
      <alignment horizontal="left" vertical="center"/>
    </xf>
    <xf numFmtId="0" fontId="5" fillId="0" borderId="19" xfId="0" applyFont="1" applyBorder="1" applyAlignment="1">
      <alignment horizontal="center" wrapText="1"/>
    </xf>
    <xf numFmtId="0" fontId="5" fillId="4" borderId="10" xfId="0" applyFont="1" applyFill="1" applyBorder="1" applyAlignment="1">
      <alignment horizontal="left" vertical="top" wrapText="1"/>
    </xf>
    <xf numFmtId="0" fontId="6" fillId="4" borderId="11" xfId="0" applyFont="1" applyFill="1" applyBorder="1" applyAlignment="1">
      <alignment horizontal="left" vertical="center"/>
    </xf>
    <xf numFmtId="0" fontId="5" fillId="4" borderId="11" xfId="0" applyFont="1" applyFill="1" applyBorder="1" applyAlignment="1">
      <alignment horizontal="left" vertical="center"/>
    </xf>
    <xf numFmtId="0" fontId="5" fillId="4" borderId="5" xfId="0" applyFont="1" applyFill="1" applyBorder="1" applyAlignment="1">
      <alignment horizontal="left" vertical="top" wrapText="1"/>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7" fillId="0" borderId="23" xfId="0" applyFont="1" applyBorder="1" applyAlignment="1">
      <alignment horizontal="center" vertical="center"/>
    </xf>
    <xf numFmtId="0" fontId="7" fillId="0" borderId="11" xfId="0" applyFont="1" applyBorder="1" applyAlignment="1">
      <alignment horizontal="center" vertical="center"/>
    </xf>
    <xf numFmtId="0" fontId="7" fillId="0" borderId="24" xfId="0" applyFont="1" applyBorder="1" applyAlignment="1">
      <alignment horizontal="center" vertical="center"/>
    </xf>
    <xf numFmtId="0" fontId="2" fillId="4" borderId="4" xfId="0" applyFont="1" applyFill="1" applyBorder="1" applyAlignment="1">
      <alignment horizontal="left" vertical="center"/>
    </xf>
    <xf numFmtId="16" fontId="10" fillId="0" borderId="6" xfId="0" applyNumberFormat="1" applyFont="1" applyBorder="1" applyAlignment="1">
      <alignment horizontal="left" vertical="center"/>
    </xf>
    <xf numFmtId="16" fontId="10" fillId="0" borderId="7" xfId="0" applyNumberFormat="1" applyFont="1" applyBorder="1" applyAlignment="1">
      <alignment horizontal="left" vertical="center"/>
    </xf>
    <xf numFmtId="16" fontId="10" fillId="0" borderId="8" xfId="0" applyNumberFormat="1" applyFont="1" applyBorder="1" applyAlignment="1">
      <alignment horizontal="left" vertical="center"/>
    </xf>
    <xf numFmtId="16" fontId="10" fillId="4" borderId="4" xfId="0" applyNumberFormat="1" applyFont="1" applyFill="1" applyBorder="1" applyAlignment="1">
      <alignment horizontal="left" vertical="center"/>
    </xf>
    <xf numFmtId="16" fontId="7" fillId="0" borderId="6" xfId="0" applyNumberFormat="1" applyFont="1" applyBorder="1" applyAlignment="1">
      <alignment horizontal="center" vertical="center"/>
    </xf>
    <xf numFmtId="16" fontId="7" fillId="0" borderId="7" xfId="0" applyNumberFormat="1" applyFont="1" applyBorder="1" applyAlignment="1">
      <alignment horizontal="center" vertical="center"/>
    </xf>
    <xf numFmtId="16" fontId="7" fillId="0" borderId="8" xfId="0" applyNumberFormat="1" applyFont="1" applyBorder="1" applyAlignment="1">
      <alignment horizontal="center" vertical="center"/>
    </xf>
  </cellXfs>
  <cellStyles count="3">
    <cellStyle name="Normal 2" xfId="1"/>
    <cellStyle name="Normal_ponder" xfId="2"/>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view="pageBreakPreview" zoomScaleNormal="100" zoomScaleSheetLayoutView="100" workbookViewId="0">
      <selection activeCell="A4" sqref="A4:I4"/>
    </sheetView>
  </sheetViews>
  <sheetFormatPr defaultColWidth="9.140625" defaultRowHeight="16.5" x14ac:dyDescent="0.3"/>
  <cols>
    <col min="1" max="1" width="8.28515625" style="1" customWidth="1"/>
    <col min="2" max="4" width="9.28515625" style="1" customWidth="1"/>
    <col min="5" max="5" width="36.7109375" style="1" customWidth="1"/>
    <col min="6" max="6" width="9.7109375" style="1" customWidth="1"/>
    <col min="7" max="7" width="9.85546875" style="1" customWidth="1"/>
    <col min="8" max="8" width="10.5703125" style="1" customWidth="1"/>
    <col min="9" max="9" width="11" style="1" customWidth="1"/>
    <col min="10" max="16384" width="9.140625" style="1"/>
  </cols>
  <sheetData>
    <row r="1" spans="1:9" ht="30.75" customHeight="1" x14ac:dyDescent="0.3">
      <c r="A1" s="121" t="s">
        <v>159</v>
      </c>
      <c r="B1" s="122"/>
      <c r="C1" s="122"/>
      <c r="D1" s="122"/>
      <c r="E1" s="122"/>
      <c r="F1" s="122"/>
      <c r="G1" s="122"/>
      <c r="H1" s="122"/>
      <c r="I1" s="123"/>
    </row>
    <row r="2" spans="1:9" ht="95.25" customHeight="1" x14ac:dyDescent="0.3">
      <c r="A2" s="119" t="s">
        <v>52</v>
      </c>
      <c r="B2" s="119"/>
      <c r="C2" s="119"/>
      <c r="D2" s="119"/>
      <c r="E2" s="119"/>
      <c r="F2" s="119"/>
      <c r="G2" s="119"/>
      <c r="H2" s="119"/>
      <c r="I2" s="119"/>
    </row>
    <row r="3" spans="1:9" x14ac:dyDescent="0.3">
      <c r="A3" s="119" t="s">
        <v>14</v>
      </c>
      <c r="B3" s="119"/>
      <c r="C3" s="119"/>
      <c r="D3" s="119"/>
      <c r="E3" s="119"/>
      <c r="F3" s="119"/>
      <c r="G3" s="119"/>
      <c r="H3" s="119"/>
      <c r="I3" s="119"/>
    </row>
    <row r="4" spans="1:9" ht="146.25" customHeight="1" x14ac:dyDescent="0.3">
      <c r="A4" s="119" t="s">
        <v>53</v>
      </c>
      <c r="B4" s="119"/>
      <c r="C4" s="119"/>
      <c r="D4" s="119"/>
      <c r="E4" s="119"/>
      <c r="F4" s="119"/>
      <c r="G4" s="119"/>
      <c r="H4" s="119"/>
      <c r="I4" s="119"/>
    </row>
    <row r="5" spans="1:9" x14ac:dyDescent="0.3">
      <c r="A5" s="119" t="s">
        <v>54</v>
      </c>
      <c r="B5" s="119"/>
      <c r="C5" s="119"/>
      <c r="D5" s="119"/>
      <c r="E5" s="119"/>
      <c r="F5" s="119"/>
      <c r="G5" s="119"/>
      <c r="H5" s="119"/>
      <c r="I5" s="119"/>
    </row>
    <row r="6" spans="1:9" ht="51.75" customHeight="1" x14ac:dyDescent="0.3">
      <c r="A6" s="119" t="s">
        <v>55</v>
      </c>
      <c r="B6" s="119"/>
      <c r="C6" s="119"/>
      <c r="D6" s="119"/>
      <c r="E6" s="119"/>
      <c r="F6" s="119"/>
      <c r="G6" s="119"/>
      <c r="H6" s="119"/>
      <c r="I6" s="119"/>
    </row>
    <row r="7" spans="1:9" ht="18.75" customHeight="1" x14ac:dyDescent="0.3">
      <c r="A7" s="119" t="s">
        <v>6</v>
      </c>
      <c r="B7" s="119"/>
      <c r="C7" s="119"/>
      <c r="D7" s="119"/>
      <c r="E7" s="119"/>
      <c r="F7" s="119"/>
      <c r="G7" s="119"/>
      <c r="H7" s="119"/>
      <c r="I7" s="119"/>
    </row>
    <row r="8" spans="1:9" x14ac:dyDescent="0.3">
      <c r="A8" s="120" t="s">
        <v>56</v>
      </c>
      <c r="B8" s="120"/>
      <c r="C8" s="120"/>
      <c r="D8" s="120"/>
      <c r="E8" s="120"/>
      <c r="F8" s="120"/>
      <c r="G8" s="120"/>
      <c r="H8" s="120"/>
      <c r="I8" s="120"/>
    </row>
    <row r="9" spans="1:9" x14ac:dyDescent="0.3">
      <c r="A9" s="120" t="s">
        <v>57</v>
      </c>
      <c r="B9" s="120"/>
      <c r="C9" s="120"/>
      <c r="D9" s="120"/>
      <c r="E9" s="120"/>
      <c r="F9" s="120"/>
      <c r="G9" s="120"/>
      <c r="H9" s="120"/>
      <c r="I9" s="120"/>
    </row>
    <row r="10" spans="1:9" ht="34.5" customHeight="1" x14ac:dyDescent="0.3">
      <c r="A10" s="120" t="s">
        <v>58</v>
      </c>
      <c r="B10" s="120"/>
      <c r="C10" s="120"/>
      <c r="D10" s="120"/>
      <c r="E10" s="120"/>
      <c r="F10" s="120"/>
      <c r="G10" s="120"/>
      <c r="H10" s="120"/>
      <c r="I10" s="120"/>
    </row>
    <row r="11" spans="1:9" x14ac:dyDescent="0.3">
      <c r="A11" s="114" t="s">
        <v>7</v>
      </c>
      <c r="B11" s="114"/>
      <c r="C11" s="114"/>
      <c r="D11" s="114"/>
      <c r="E11" s="114"/>
      <c r="F11" s="114"/>
      <c r="G11" s="114"/>
      <c r="H11" s="114"/>
      <c r="I11" s="114"/>
    </row>
    <row r="12" spans="1:9" x14ac:dyDescent="0.3">
      <c r="A12" s="80" t="s">
        <v>60</v>
      </c>
      <c r="B12" s="114" t="s">
        <v>59</v>
      </c>
      <c r="C12" s="114"/>
      <c r="D12" s="114"/>
      <c r="E12" s="114"/>
      <c r="F12" s="114"/>
      <c r="G12" s="114"/>
      <c r="H12" s="114"/>
      <c r="I12" s="114"/>
    </row>
    <row r="13" spans="1:9" ht="66" customHeight="1" x14ac:dyDescent="0.3">
      <c r="A13" s="81"/>
      <c r="B13" s="114" t="s">
        <v>110</v>
      </c>
      <c r="C13" s="114"/>
      <c r="D13" s="114"/>
      <c r="E13" s="114"/>
      <c r="F13" s="114"/>
      <c r="G13" s="114"/>
      <c r="H13" s="114"/>
      <c r="I13" s="114"/>
    </row>
    <row r="14" spans="1:9" ht="50.25" customHeight="1" x14ac:dyDescent="0.3">
      <c r="A14" s="80"/>
      <c r="B14" s="114" t="s">
        <v>61</v>
      </c>
      <c r="C14" s="114"/>
      <c r="D14" s="114"/>
      <c r="E14" s="114"/>
      <c r="F14" s="114"/>
      <c r="G14" s="114"/>
      <c r="H14" s="114"/>
      <c r="I14" s="114"/>
    </row>
    <row r="15" spans="1:9" ht="66" customHeight="1" x14ac:dyDescent="0.3">
      <c r="A15" s="81"/>
      <c r="B15" s="114" t="s">
        <v>111</v>
      </c>
      <c r="C15" s="114"/>
      <c r="D15" s="114"/>
      <c r="E15" s="114"/>
      <c r="F15" s="114"/>
      <c r="G15" s="114"/>
      <c r="H15" s="114"/>
      <c r="I15" s="114"/>
    </row>
    <row r="16" spans="1:9" x14ac:dyDescent="0.3">
      <c r="A16" s="114"/>
      <c r="B16" s="114"/>
      <c r="C16" s="114"/>
      <c r="D16" s="114"/>
      <c r="E16" s="114"/>
      <c r="F16" s="114"/>
      <c r="G16" s="114"/>
      <c r="H16" s="114"/>
      <c r="I16" s="114"/>
    </row>
    <row r="17" spans="1:9" x14ac:dyDescent="0.3">
      <c r="A17" s="80" t="s">
        <v>62</v>
      </c>
      <c r="B17" s="114" t="s">
        <v>63</v>
      </c>
      <c r="C17" s="114"/>
      <c r="D17" s="114"/>
      <c r="E17" s="114"/>
      <c r="F17" s="114"/>
      <c r="G17" s="114"/>
      <c r="H17" s="114"/>
      <c r="I17" s="114"/>
    </row>
    <row r="18" spans="1:9" ht="33" customHeight="1" x14ac:dyDescent="0.3">
      <c r="A18" s="81"/>
      <c r="B18" s="114" t="s">
        <v>64</v>
      </c>
      <c r="C18" s="114"/>
      <c r="D18" s="114"/>
      <c r="E18" s="114"/>
      <c r="F18" s="114"/>
      <c r="G18" s="114"/>
      <c r="H18" s="114"/>
      <c r="I18" s="114"/>
    </row>
    <row r="19" spans="1:9" x14ac:dyDescent="0.3">
      <c r="A19" s="81"/>
      <c r="B19" s="118" t="s">
        <v>65</v>
      </c>
      <c r="C19" s="118"/>
      <c r="D19" s="118"/>
      <c r="E19" s="118"/>
      <c r="F19" s="118"/>
      <c r="G19" s="118"/>
      <c r="H19" s="118"/>
      <c r="I19" s="118"/>
    </row>
    <row r="20" spans="1:9" x14ac:dyDescent="0.3">
      <c r="A20" s="114"/>
      <c r="B20" s="114"/>
      <c r="C20" s="114"/>
      <c r="D20" s="114"/>
      <c r="E20" s="114"/>
      <c r="F20" s="114"/>
      <c r="G20" s="114"/>
      <c r="H20" s="114"/>
      <c r="I20" s="114"/>
    </row>
    <row r="21" spans="1:9" x14ac:dyDescent="0.3">
      <c r="A21" s="80" t="s">
        <v>66</v>
      </c>
      <c r="B21" s="114" t="s">
        <v>67</v>
      </c>
      <c r="C21" s="114"/>
      <c r="D21" s="114"/>
      <c r="E21" s="114"/>
      <c r="F21" s="114"/>
      <c r="G21" s="114"/>
      <c r="H21" s="114"/>
      <c r="I21" s="114"/>
    </row>
    <row r="22" spans="1:9" ht="66" customHeight="1" x14ac:dyDescent="0.3">
      <c r="A22" s="81"/>
      <c r="B22" s="114" t="s">
        <v>112</v>
      </c>
      <c r="C22" s="114"/>
      <c r="D22" s="114"/>
      <c r="E22" s="114"/>
      <c r="F22" s="114"/>
      <c r="G22" s="114"/>
      <c r="H22" s="114"/>
      <c r="I22" s="114"/>
    </row>
    <row r="23" spans="1:9" x14ac:dyDescent="0.3">
      <c r="A23" s="116"/>
      <c r="B23" s="116"/>
      <c r="C23" s="116"/>
      <c r="D23" s="116"/>
      <c r="E23" s="116"/>
      <c r="F23" s="116"/>
      <c r="G23" s="116"/>
      <c r="H23" s="116"/>
      <c r="I23" s="116"/>
    </row>
    <row r="24" spans="1:9" x14ac:dyDescent="0.3">
      <c r="A24" s="80" t="s">
        <v>68</v>
      </c>
      <c r="B24" s="114" t="s">
        <v>69</v>
      </c>
      <c r="C24" s="114"/>
      <c r="D24" s="114"/>
      <c r="E24" s="114"/>
      <c r="F24" s="114"/>
      <c r="G24" s="114"/>
      <c r="H24" s="114"/>
      <c r="I24" s="114"/>
    </row>
    <row r="25" spans="1:9" x14ac:dyDescent="0.3">
      <c r="A25" s="81"/>
      <c r="B25" s="114" t="s">
        <v>70</v>
      </c>
      <c r="C25" s="114"/>
      <c r="D25" s="114"/>
      <c r="E25" s="114"/>
      <c r="F25" s="114"/>
      <c r="G25" s="114"/>
      <c r="H25" s="114"/>
      <c r="I25" s="114"/>
    </row>
    <row r="26" spans="1:9" x14ac:dyDescent="0.3">
      <c r="A26" s="117"/>
      <c r="B26" s="117"/>
      <c r="C26" s="117"/>
      <c r="D26" s="117"/>
      <c r="E26" s="117"/>
      <c r="F26" s="117"/>
      <c r="G26" s="117"/>
      <c r="H26" s="117"/>
      <c r="I26" s="117"/>
    </row>
    <row r="27" spans="1:9" x14ac:dyDescent="0.3">
      <c r="A27" s="80" t="s">
        <v>71</v>
      </c>
      <c r="B27" s="114" t="s">
        <v>72</v>
      </c>
      <c r="C27" s="114"/>
      <c r="D27" s="114"/>
      <c r="E27" s="114"/>
      <c r="F27" s="114"/>
      <c r="G27" s="114"/>
      <c r="H27" s="114"/>
      <c r="I27" s="114"/>
    </row>
    <row r="28" spans="1:9" ht="81.75" customHeight="1" x14ac:dyDescent="0.3">
      <c r="A28" s="81"/>
      <c r="B28" s="114" t="s">
        <v>73</v>
      </c>
      <c r="C28" s="114"/>
      <c r="D28" s="114"/>
      <c r="E28" s="114"/>
      <c r="F28" s="114"/>
      <c r="G28" s="114"/>
      <c r="H28" s="114"/>
      <c r="I28" s="114"/>
    </row>
    <row r="29" spans="1:9" ht="33" customHeight="1" x14ac:dyDescent="0.3">
      <c r="A29" s="81"/>
      <c r="B29" s="114" t="s">
        <v>74</v>
      </c>
      <c r="C29" s="114"/>
      <c r="D29" s="114"/>
      <c r="E29" s="114"/>
      <c r="F29" s="114"/>
      <c r="G29" s="114"/>
      <c r="H29" s="114"/>
      <c r="I29" s="114"/>
    </row>
    <row r="30" spans="1:9" x14ac:dyDescent="0.3">
      <c r="A30" s="116"/>
      <c r="B30" s="116"/>
      <c r="C30" s="116"/>
      <c r="D30" s="116"/>
      <c r="E30" s="116"/>
      <c r="F30" s="116"/>
      <c r="G30" s="116"/>
      <c r="H30" s="116"/>
      <c r="I30" s="116"/>
    </row>
    <row r="31" spans="1:9" x14ac:dyDescent="0.3">
      <c r="A31" s="80" t="s">
        <v>75</v>
      </c>
      <c r="B31" s="114" t="s">
        <v>76</v>
      </c>
      <c r="C31" s="114"/>
      <c r="D31" s="114"/>
      <c r="E31" s="114"/>
      <c r="F31" s="114"/>
      <c r="G31" s="114"/>
      <c r="H31" s="114"/>
      <c r="I31" s="114"/>
    </row>
    <row r="32" spans="1:9" ht="36" customHeight="1" x14ac:dyDescent="0.3">
      <c r="A32" s="81"/>
      <c r="B32" s="114" t="s">
        <v>77</v>
      </c>
      <c r="C32" s="114"/>
      <c r="D32" s="114"/>
      <c r="E32" s="114"/>
      <c r="F32" s="114"/>
      <c r="G32" s="114"/>
      <c r="H32" s="114"/>
      <c r="I32" s="114"/>
    </row>
    <row r="33" spans="1:9" x14ac:dyDescent="0.3">
      <c r="A33" s="81"/>
      <c r="B33" s="114" t="s">
        <v>113</v>
      </c>
      <c r="C33" s="114"/>
      <c r="D33" s="114"/>
      <c r="E33" s="114"/>
      <c r="F33" s="114"/>
      <c r="G33" s="114"/>
      <c r="H33" s="114"/>
      <c r="I33" s="114"/>
    </row>
    <row r="34" spans="1:9" x14ac:dyDescent="0.3">
      <c r="A34" s="58"/>
      <c r="B34" s="114" t="s">
        <v>8</v>
      </c>
      <c r="C34" s="114"/>
      <c r="D34" s="114"/>
      <c r="E34" s="114"/>
      <c r="F34" s="114"/>
      <c r="G34" s="114"/>
      <c r="H34" s="114"/>
      <c r="I34" s="114"/>
    </row>
    <row r="35" spans="1:9" x14ac:dyDescent="0.3">
      <c r="A35" s="58"/>
      <c r="B35" s="114" t="s">
        <v>78</v>
      </c>
      <c r="C35" s="114"/>
      <c r="D35" s="114"/>
      <c r="E35" s="114"/>
      <c r="F35" s="114"/>
      <c r="G35" s="114"/>
      <c r="H35" s="114"/>
      <c r="I35" s="114"/>
    </row>
    <row r="36" spans="1:9" x14ac:dyDescent="0.3">
      <c r="A36" s="58"/>
      <c r="B36" s="114" t="s">
        <v>9</v>
      </c>
      <c r="C36" s="114"/>
      <c r="D36" s="114"/>
      <c r="E36" s="114"/>
      <c r="F36" s="114"/>
      <c r="G36" s="114"/>
      <c r="H36" s="114"/>
      <c r="I36" s="114"/>
    </row>
    <row r="37" spans="1:9" x14ac:dyDescent="0.3">
      <c r="A37" s="81"/>
      <c r="B37" s="114" t="s">
        <v>10</v>
      </c>
      <c r="C37" s="114"/>
      <c r="D37" s="114"/>
      <c r="E37" s="114"/>
      <c r="F37" s="114"/>
      <c r="G37" s="114"/>
      <c r="H37" s="114"/>
      <c r="I37" s="114"/>
    </row>
    <row r="38" spans="1:9" x14ac:dyDescent="0.3">
      <c r="A38" s="81"/>
      <c r="B38" s="114" t="s">
        <v>11</v>
      </c>
      <c r="C38" s="114"/>
      <c r="D38" s="114"/>
      <c r="E38" s="114"/>
      <c r="F38" s="114"/>
      <c r="G38" s="114"/>
      <c r="H38" s="114"/>
      <c r="I38" s="114"/>
    </row>
    <row r="39" spans="1:9" x14ac:dyDescent="0.3">
      <c r="A39" s="58"/>
      <c r="B39" s="114" t="s">
        <v>12</v>
      </c>
      <c r="C39" s="114"/>
      <c r="D39" s="114"/>
      <c r="E39" s="114"/>
      <c r="F39" s="114"/>
      <c r="G39" s="114"/>
      <c r="H39" s="114"/>
      <c r="I39" s="114"/>
    </row>
    <row r="40" spans="1:9" x14ac:dyDescent="0.3">
      <c r="A40" s="58"/>
      <c r="B40" s="114" t="s">
        <v>79</v>
      </c>
      <c r="C40" s="114"/>
      <c r="D40" s="114"/>
      <c r="E40" s="114"/>
      <c r="F40" s="114"/>
      <c r="G40" s="114"/>
      <c r="H40" s="114"/>
      <c r="I40" s="114"/>
    </row>
    <row r="41" spans="1:9" x14ac:dyDescent="0.3">
      <c r="A41" s="58"/>
      <c r="B41" s="114" t="s">
        <v>80</v>
      </c>
      <c r="C41" s="114"/>
      <c r="D41" s="114"/>
      <c r="E41" s="114"/>
      <c r="F41" s="114"/>
      <c r="G41" s="114"/>
      <c r="H41" s="114"/>
      <c r="I41" s="114"/>
    </row>
    <row r="42" spans="1:9" ht="34.5" customHeight="1" x14ac:dyDescent="0.3">
      <c r="A42" s="58"/>
      <c r="B42" s="114" t="s">
        <v>81</v>
      </c>
      <c r="C42" s="114"/>
      <c r="D42" s="114"/>
      <c r="E42" s="114"/>
      <c r="F42" s="114"/>
      <c r="G42" s="114"/>
      <c r="H42" s="114"/>
      <c r="I42" s="114"/>
    </row>
    <row r="43" spans="1:9" ht="34.5" customHeight="1" x14ac:dyDescent="0.3">
      <c r="A43" s="58"/>
      <c r="B43" s="114" t="s">
        <v>82</v>
      </c>
      <c r="C43" s="114"/>
      <c r="D43" s="114"/>
      <c r="E43" s="114"/>
      <c r="F43" s="114"/>
      <c r="G43" s="114"/>
      <c r="H43" s="114"/>
      <c r="I43" s="114"/>
    </row>
    <row r="44" spans="1:9" x14ac:dyDescent="0.3">
      <c r="A44" s="58"/>
      <c r="B44" s="114" t="s">
        <v>83</v>
      </c>
      <c r="C44" s="114"/>
      <c r="D44" s="114"/>
      <c r="E44" s="114"/>
      <c r="F44" s="114"/>
      <c r="G44" s="114"/>
      <c r="H44" s="114"/>
      <c r="I44" s="114"/>
    </row>
    <row r="45" spans="1:9" ht="36.75" customHeight="1" x14ac:dyDescent="0.3">
      <c r="A45" s="58"/>
      <c r="B45" s="114" t="s">
        <v>84</v>
      </c>
      <c r="C45" s="114"/>
      <c r="D45" s="114"/>
      <c r="E45" s="114"/>
      <c r="F45" s="114"/>
      <c r="G45" s="114"/>
      <c r="H45" s="114"/>
      <c r="I45" s="114"/>
    </row>
    <row r="46" spans="1:9" x14ac:dyDescent="0.3">
      <c r="A46" s="58"/>
      <c r="B46" s="114"/>
      <c r="C46" s="114"/>
      <c r="D46" s="114"/>
      <c r="E46" s="114"/>
      <c r="F46" s="114"/>
      <c r="G46" s="114"/>
      <c r="H46" s="114"/>
      <c r="I46" s="114"/>
    </row>
    <row r="47" spans="1:9" x14ac:dyDescent="0.3">
      <c r="A47" s="80" t="s">
        <v>85</v>
      </c>
      <c r="B47" s="114" t="s">
        <v>86</v>
      </c>
      <c r="C47" s="114"/>
      <c r="D47" s="114"/>
      <c r="E47" s="114"/>
      <c r="F47" s="114"/>
      <c r="G47" s="114"/>
      <c r="H47" s="114"/>
      <c r="I47" s="114"/>
    </row>
    <row r="48" spans="1:9" ht="112.5" customHeight="1" x14ac:dyDescent="0.3">
      <c r="A48" s="81"/>
      <c r="B48" s="114" t="s">
        <v>114</v>
      </c>
      <c r="C48" s="114"/>
      <c r="D48" s="114"/>
      <c r="E48" s="114"/>
      <c r="F48" s="114"/>
      <c r="G48" s="114"/>
      <c r="H48" s="114"/>
      <c r="I48" s="114"/>
    </row>
    <row r="49" spans="1:9" x14ac:dyDescent="0.3">
      <c r="A49" s="116"/>
      <c r="B49" s="116"/>
      <c r="C49" s="116"/>
      <c r="D49" s="116"/>
      <c r="E49" s="116"/>
      <c r="F49" s="116"/>
      <c r="G49" s="116"/>
      <c r="H49" s="116"/>
      <c r="I49" s="116"/>
    </row>
    <row r="50" spans="1:9" x14ac:dyDescent="0.3">
      <c r="A50" s="81"/>
      <c r="B50" s="114" t="s">
        <v>13</v>
      </c>
      <c r="C50" s="114"/>
      <c r="D50" s="114"/>
      <c r="E50" s="114"/>
      <c r="F50" s="114"/>
      <c r="G50" s="114"/>
      <c r="H50" s="114"/>
      <c r="I50" s="114"/>
    </row>
    <row r="51" spans="1:9" ht="142.5" customHeight="1" x14ac:dyDescent="0.3">
      <c r="A51" s="58"/>
      <c r="B51" s="114" t="s">
        <v>87</v>
      </c>
      <c r="C51" s="114"/>
      <c r="D51" s="114"/>
      <c r="E51" s="114"/>
      <c r="F51" s="114"/>
      <c r="G51" s="114"/>
      <c r="H51" s="114"/>
      <c r="I51" s="114"/>
    </row>
    <row r="52" spans="1:9" x14ac:dyDescent="0.3">
      <c r="A52" s="58"/>
      <c r="B52" s="114"/>
      <c r="C52" s="114"/>
      <c r="D52" s="114"/>
      <c r="E52" s="114"/>
      <c r="F52" s="114"/>
      <c r="G52" s="114"/>
      <c r="H52" s="114"/>
      <c r="I52" s="114"/>
    </row>
    <row r="53" spans="1:9" ht="33" customHeight="1" x14ac:dyDescent="0.3">
      <c r="A53" s="115" t="s">
        <v>88</v>
      </c>
      <c r="B53" s="114"/>
      <c r="C53" s="114"/>
      <c r="D53" s="114"/>
      <c r="E53" s="114"/>
      <c r="F53" s="114"/>
      <c r="G53" s="114"/>
      <c r="H53" s="114"/>
      <c r="I53" s="114"/>
    </row>
    <row r="54" spans="1:9" x14ac:dyDescent="0.3">
      <c r="A54" s="114"/>
      <c r="B54" s="114"/>
      <c r="C54" s="114"/>
      <c r="D54" s="114"/>
      <c r="E54" s="114"/>
      <c r="F54" s="114"/>
      <c r="G54" s="114"/>
      <c r="H54" s="114"/>
      <c r="I54" s="114"/>
    </row>
    <row r="55" spans="1:9" x14ac:dyDescent="0.3">
      <c r="A55" s="114" t="s">
        <v>17</v>
      </c>
      <c r="B55" s="114"/>
      <c r="C55" s="114"/>
      <c r="D55" s="114"/>
      <c r="E55" s="114"/>
      <c r="F55" s="114"/>
      <c r="G55" s="114"/>
      <c r="H55" s="114"/>
      <c r="I55" s="114"/>
    </row>
    <row r="56" spans="1:9" ht="50.25" customHeight="1" x14ac:dyDescent="0.3">
      <c r="A56" s="114" t="s">
        <v>89</v>
      </c>
      <c r="B56" s="114"/>
      <c r="C56" s="114"/>
      <c r="D56" s="114"/>
      <c r="E56" s="114"/>
      <c r="F56" s="114"/>
      <c r="G56" s="114"/>
      <c r="H56" s="114"/>
      <c r="I56" s="114"/>
    </row>
    <row r="57" spans="1:9" x14ac:dyDescent="0.3">
      <c r="A57" s="114"/>
      <c r="B57" s="114"/>
      <c r="C57" s="114"/>
      <c r="D57" s="114"/>
      <c r="E57" s="114"/>
      <c r="F57" s="114"/>
      <c r="G57" s="114"/>
      <c r="H57" s="114"/>
      <c r="I57" s="114"/>
    </row>
    <row r="58" spans="1:9" x14ac:dyDescent="0.3">
      <c r="A58" s="114" t="s">
        <v>15</v>
      </c>
      <c r="B58" s="114"/>
      <c r="C58" s="114"/>
      <c r="D58" s="114"/>
      <c r="E58" s="114"/>
      <c r="F58" s="114"/>
      <c r="G58" s="114"/>
      <c r="H58" s="114"/>
      <c r="I58" s="114"/>
    </row>
    <row r="59" spans="1:9" ht="69" customHeight="1" x14ac:dyDescent="0.3">
      <c r="A59" s="114" t="s">
        <v>115</v>
      </c>
      <c r="B59" s="114"/>
      <c r="C59" s="114"/>
      <c r="D59" s="114"/>
      <c r="E59" s="114"/>
      <c r="F59" s="114"/>
      <c r="G59" s="114"/>
      <c r="H59" s="114"/>
      <c r="I59" s="114"/>
    </row>
    <row r="60" spans="1:9" x14ac:dyDescent="0.3">
      <c r="A60" s="114" t="s">
        <v>16</v>
      </c>
      <c r="B60" s="114"/>
      <c r="C60" s="114"/>
      <c r="D60" s="114"/>
      <c r="E60" s="114"/>
      <c r="F60" s="114"/>
      <c r="G60" s="114"/>
      <c r="H60" s="114"/>
      <c r="I60" s="114"/>
    </row>
    <row r="61" spans="1:9" ht="34.5" customHeight="1" x14ac:dyDescent="0.3">
      <c r="A61" s="114" t="s">
        <v>90</v>
      </c>
      <c r="B61" s="114"/>
      <c r="C61" s="114"/>
      <c r="D61" s="114"/>
      <c r="E61" s="114"/>
      <c r="F61" s="114"/>
      <c r="G61" s="114"/>
      <c r="H61" s="114"/>
      <c r="I61" s="114"/>
    </row>
    <row r="62" spans="1:9" x14ac:dyDescent="0.3">
      <c r="A62" s="114" t="s">
        <v>91</v>
      </c>
      <c r="B62" s="114"/>
      <c r="C62" s="114"/>
      <c r="D62" s="114"/>
      <c r="E62" s="114"/>
      <c r="F62" s="114"/>
      <c r="G62" s="114"/>
      <c r="H62" s="114"/>
      <c r="I62" s="114"/>
    </row>
    <row r="63" spans="1:9" ht="32.25" customHeight="1" x14ac:dyDescent="0.3">
      <c r="A63" s="114" t="s">
        <v>92</v>
      </c>
      <c r="B63" s="114"/>
      <c r="C63" s="114"/>
      <c r="D63" s="114"/>
      <c r="E63" s="114"/>
      <c r="F63" s="114"/>
      <c r="G63" s="114"/>
      <c r="H63" s="114"/>
      <c r="I63" s="114"/>
    </row>
    <row r="64" spans="1:9" x14ac:dyDescent="0.3">
      <c r="A64" s="114"/>
      <c r="B64" s="114"/>
      <c r="C64" s="114"/>
      <c r="D64" s="114"/>
      <c r="E64" s="114"/>
      <c r="F64" s="114"/>
      <c r="G64" s="114"/>
      <c r="H64" s="114"/>
      <c r="I64" s="114"/>
    </row>
    <row r="65" spans="1:9" ht="130.5" customHeight="1" x14ac:dyDescent="0.3">
      <c r="A65" s="114" t="s">
        <v>93</v>
      </c>
      <c r="B65" s="114"/>
      <c r="C65" s="114"/>
      <c r="D65" s="114"/>
      <c r="E65" s="114"/>
      <c r="F65" s="114"/>
      <c r="G65" s="114"/>
      <c r="H65" s="114"/>
      <c r="I65" s="114"/>
    </row>
    <row r="66" spans="1:9" x14ac:dyDescent="0.3">
      <c r="A66" s="114"/>
      <c r="B66" s="114"/>
      <c r="C66" s="114"/>
      <c r="D66" s="114"/>
      <c r="E66" s="114"/>
      <c r="F66" s="114"/>
      <c r="G66" s="114"/>
      <c r="H66" s="114"/>
      <c r="I66" s="114"/>
    </row>
    <row r="67" spans="1:9" x14ac:dyDescent="0.3">
      <c r="A67" s="114" t="s">
        <v>18</v>
      </c>
      <c r="B67" s="114"/>
      <c r="C67" s="114"/>
      <c r="D67" s="114"/>
      <c r="E67" s="114"/>
      <c r="F67" s="114"/>
      <c r="G67" s="114"/>
      <c r="H67" s="114"/>
      <c r="I67" s="114"/>
    </row>
    <row r="68" spans="1:9" ht="50.25" customHeight="1" x14ac:dyDescent="0.3">
      <c r="A68" s="114" t="s">
        <v>94</v>
      </c>
      <c r="B68" s="114"/>
      <c r="C68" s="114"/>
      <c r="D68" s="114"/>
      <c r="E68" s="114"/>
      <c r="F68" s="114"/>
      <c r="G68" s="114"/>
      <c r="H68" s="114"/>
      <c r="I68" s="114"/>
    </row>
    <row r="69" spans="1:9" ht="36" customHeight="1" x14ac:dyDescent="0.3">
      <c r="A69" s="114" t="s">
        <v>95</v>
      </c>
      <c r="B69" s="114"/>
      <c r="C69" s="114"/>
      <c r="D69" s="114"/>
      <c r="E69" s="114"/>
      <c r="F69" s="114"/>
      <c r="G69" s="114"/>
      <c r="H69" s="114"/>
      <c r="I69" s="114"/>
    </row>
    <row r="70" spans="1:9" x14ac:dyDescent="0.3">
      <c r="A70" s="114"/>
      <c r="B70" s="114"/>
      <c r="C70" s="114"/>
      <c r="D70" s="114"/>
      <c r="E70" s="114"/>
      <c r="F70" s="114"/>
      <c r="G70" s="114"/>
      <c r="H70" s="114"/>
      <c r="I70" s="114"/>
    </row>
    <row r="71" spans="1:9" x14ac:dyDescent="0.3">
      <c r="A71" s="114" t="s">
        <v>19</v>
      </c>
      <c r="B71" s="114"/>
      <c r="C71" s="114"/>
      <c r="D71" s="114"/>
      <c r="E71" s="114"/>
      <c r="F71" s="114"/>
      <c r="G71" s="114"/>
      <c r="H71" s="114"/>
      <c r="I71" s="114"/>
    </row>
    <row r="72" spans="1:9" x14ac:dyDescent="0.3">
      <c r="A72" s="114" t="s">
        <v>96</v>
      </c>
      <c r="B72" s="114"/>
      <c r="C72" s="114"/>
      <c r="D72" s="114"/>
      <c r="E72" s="114"/>
      <c r="F72" s="114"/>
      <c r="G72" s="114"/>
      <c r="H72" s="114"/>
      <c r="I72" s="114"/>
    </row>
    <row r="73" spans="1:9" x14ac:dyDescent="0.3">
      <c r="A73" s="114" t="s">
        <v>97</v>
      </c>
      <c r="B73" s="114"/>
      <c r="C73" s="114"/>
      <c r="D73" s="114"/>
      <c r="E73" s="114"/>
      <c r="F73" s="114"/>
      <c r="G73" s="114"/>
      <c r="H73" s="114"/>
      <c r="I73" s="114"/>
    </row>
    <row r="74" spans="1:9" x14ac:dyDescent="0.3">
      <c r="A74" s="114" t="s">
        <v>98</v>
      </c>
      <c r="B74" s="114"/>
      <c r="C74" s="114"/>
      <c r="D74" s="114"/>
      <c r="E74" s="114"/>
      <c r="F74" s="114"/>
      <c r="G74" s="114"/>
      <c r="H74" s="114"/>
      <c r="I74" s="114"/>
    </row>
    <row r="75" spans="1:9" x14ac:dyDescent="0.3">
      <c r="A75" s="114" t="s">
        <v>99</v>
      </c>
      <c r="B75" s="114"/>
      <c r="C75" s="114"/>
      <c r="D75" s="114"/>
      <c r="E75" s="114"/>
      <c r="F75" s="114"/>
      <c r="G75" s="114"/>
      <c r="H75" s="114"/>
      <c r="I75" s="114"/>
    </row>
    <row r="76" spans="1:9" x14ac:dyDescent="0.3">
      <c r="A76" s="114" t="s">
        <v>100</v>
      </c>
      <c r="B76" s="114"/>
      <c r="C76" s="114"/>
      <c r="D76" s="114"/>
      <c r="E76" s="114"/>
      <c r="F76" s="114"/>
      <c r="G76" s="114"/>
      <c r="H76" s="114"/>
      <c r="I76" s="114"/>
    </row>
    <row r="77" spans="1:9" ht="31.5" customHeight="1" x14ac:dyDescent="0.3">
      <c r="A77" s="114" t="s">
        <v>101</v>
      </c>
      <c r="B77" s="114"/>
      <c r="C77" s="114"/>
      <c r="D77" s="114"/>
      <c r="E77" s="114"/>
      <c r="F77" s="114"/>
      <c r="G77" s="114"/>
      <c r="H77" s="114"/>
      <c r="I77" s="114"/>
    </row>
    <row r="78" spans="1:9" ht="33.75" customHeight="1" x14ac:dyDescent="0.3">
      <c r="A78" s="114" t="s">
        <v>102</v>
      </c>
      <c r="B78" s="114"/>
      <c r="C78" s="114"/>
      <c r="D78" s="114"/>
      <c r="E78" s="114"/>
      <c r="F78" s="114"/>
      <c r="G78" s="114"/>
      <c r="H78" s="114"/>
      <c r="I78" s="114"/>
    </row>
    <row r="79" spans="1:9" x14ac:dyDescent="0.3">
      <c r="A79" s="114"/>
      <c r="B79" s="114"/>
      <c r="C79" s="114"/>
      <c r="D79" s="114"/>
      <c r="E79" s="114"/>
      <c r="F79" s="114"/>
      <c r="G79" s="114"/>
      <c r="H79" s="114"/>
      <c r="I79" s="114"/>
    </row>
    <row r="80" spans="1:9" x14ac:dyDescent="0.3">
      <c r="A80" s="114" t="s">
        <v>103</v>
      </c>
      <c r="B80" s="114"/>
      <c r="C80" s="114"/>
      <c r="D80" s="114"/>
      <c r="E80" s="114"/>
      <c r="F80" s="114"/>
      <c r="G80" s="114"/>
      <c r="H80" s="114"/>
      <c r="I80" s="114"/>
    </row>
    <row r="81" spans="1:9" ht="35.25" customHeight="1" x14ac:dyDescent="0.3">
      <c r="A81" s="114" t="s">
        <v>104</v>
      </c>
      <c r="B81" s="114"/>
      <c r="C81" s="114"/>
      <c r="D81" s="114"/>
      <c r="E81" s="114"/>
      <c r="F81" s="114"/>
      <c r="G81" s="114"/>
      <c r="H81" s="114"/>
      <c r="I81" s="114"/>
    </row>
    <row r="82" spans="1:9" ht="51.75" customHeight="1" x14ac:dyDescent="0.3">
      <c r="A82" s="114" t="s">
        <v>169</v>
      </c>
      <c r="B82" s="114"/>
      <c r="C82" s="114"/>
      <c r="D82" s="114"/>
      <c r="E82" s="114"/>
      <c r="F82" s="114"/>
      <c r="G82" s="114"/>
      <c r="H82" s="114"/>
      <c r="I82" s="114"/>
    </row>
  </sheetData>
  <mergeCells count="82">
    <mergeCell ref="A6:I6"/>
    <mergeCell ref="A8:I8"/>
    <mergeCell ref="A9:I9"/>
    <mergeCell ref="A10:I10"/>
    <mergeCell ref="A1:I1"/>
    <mergeCell ref="A2:I2"/>
    <mergeCell ref="A3:I3"/>
    <mergeCell ref="A4:I4"/>
    <mergeCell ref="A5:I5"/>
    <mergeCell ref="A7:I7"/>
    <mergeCell ref="A11:I11"/>
    <mergeCell ref="A16:I16"/>
    <mergeCell ref="A20:I20"/>
    <mergeCell ref="B12:I12"/>
    <mergeCell ref="B13:I13"/>
    <mergeCell ref="B14:I14"/>
    <mergeCell ref="B15:I15"/>
    <mergeCell ref="B17:I17"/>
    <mergeCell ref="B18:I18"/>
    <mergeCell ref="B19:I19"/>
    <mergeCell ref="B21:I21"/>
    <mergeCell ref="B22:I22"/>
    <mergeCell ref="B24:I24"/>
    <mergeCell ref="B25:I25"/>
    <mergeCell ref="A23:I23"/>
    <mergeCell ref="A26:I26"/>
    <mergeCell ref="B27:I27"/>
    <mergeCell ref="B28:I28"/>
    <mergeCell ref="B29:I29"/>
    <mergeCell ref="B31:I31"/>
    <mergeCell ref="B32:I32"/>
    <mergeCell ref="B33:I33"/>
    <mergeCell ref="A30:I30"/>
    <mergeCell ref="B34:I34"/>
    <mergeCell ref="B35:I35"/>
    <mergeCell ref="B36:I36"/>
    <mergeCell ref="B37:I37"/>
    <mergeCell ref="B38:I38"/>
    <mergeCell ref="B39:I39"/>
    <mergeCell ref="B40:I40"/>
    <mergeCell ref="B41:I41"/>
    <mergeCell ref="B42:I42"/>
    <mergeCell ref="B43:I43"/>
    <mergeCell ref="B44:I44"/>
    <mergeCell ref="B45:I45"/>
    <mergeCell ref="B46:I46"/>
    <mergeCell ref="B47:I47"/>
    <mergeCell ref="B48:I48"/>
    <mergeCell ref="B50:I50"/>
    <mergeCell ref="B51:I51"/>
    <mergeCell ref="A49:I49"/>
    <mergeCell ref="A58:I58"/>
    <mergeCell ref="A59:I59"/>
    <mergeCell ref="A60:I60"/>
    <mergeCell ref="A61:I61"/>
    <mergeCell ref="B52:I52"/>
    <mergeCell ref="A55:I55"/>
    <mergeCell ref="A57:I57"/>
    <mergeCell ref="A53:I53"/>
    <mergeCell ref="A54:I54"/>
    <mergeCell ref="A56:I56"/>
    <mergeCell ref="A67:I67"/>
    <mergeCell ref="A69:I69"/>
    <mergeCell ref="A68:I68"/>
    <mergeCell ref="A70:I70"/>
    <mergeCell ref="A62:I62"/>
    <mergeCell ref="A63:I63"/>
    <mergeCell ref="A64:I64"/>
    <mergeCell ref="A65:I65"/>
    <mergeCell ref="A66:I66"/>
    <mergeCell ref="A71:I71"/>
    <mergeCell ref="A72:I72"/>
    <mergeCell ref="A73:I73"/>
    <mergeCell ref="A74:I74"/>
    <mergeCell ref="A75:I75"/>
    <mergeCell ref="A81:I81"/>
    <mergeCell ref="A82:I82"/>
    <mergeCell ref="A76:I76"/>
    <mergeCell ref="A77:I77"/>
    <mergeCell ref="A78:I78"/>
    <mergeCell ref="A79:I79"/>
    <mergeCell ref="A80:I80"/>
  </mergeCells>
  <printOptions gridLines="1"/>
  <pageMargins left="1.1811023622047245" right="0.39370078740157483" top="0.78740157480314965" bottom="0.78740157480314965" header="0.31496062992125984" footer="0.31496062992125984"/>
  <pageSetup paperSize="9" scale="72" orientation="portrait" r:id="rId1"/>
  <rowBreaks count="2" manualBreakCount="2">
    <brk id="26" max="8" man="1"/>
    <brk id="54"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view="pageBreakPreview" topLeftCell="A109" zoomScaleNormal="100" zoomScaleSheetLayoutView="100" workbookViewId="0">
      <selection activeCell="H101" sqref="H101:I110"/>
    </sheetView>
  </sheetViews>
  <sheetFormatPr defaultColWidth="9.140625" defaultRowHeight="16.5" x14ac:dyDescent="0.3"/>
  <cols>
    <col min="1" max="1" width="8.28515625" style="1" customWidth="1"/>
    <col min="2" max="4" width="9.28515625" style="1" customWidth="1"/>
    <col min="5" max="5" width="36.7109375" style="1" customWidth="1"/>
    <col min="6" max="6" width="9.7109375" style="1" customWidth="1"/>
    <col min="7" max="7" width="9.85546875" style="1" customWidth="1"/>
    <col min="8" max="8" width="10.5703125" style="1" customWidth="1"/>
    <col min="9" max="9" width="11" style="1" customWidth="1"/>
    <col min="10" max="16384" width="9.140625" style="1"/>
  </cols>
  <sheetData>
    <row r="1" spans="1:11" ht="30.75" customHeight="1" thickBot="1" x14ac:dyDescent="0.35">
      <c r="A1" s="84" t="s">
        <v>133</v>
      </c>
      <c r="B1" s="191" t="s">
        <v>132</v>
      </c>
      <c r="C1" s="191"/>
      <c r="D1" s="191"/>
      <c r="E1" s="191"/>
      <c r="F1" s="191"/>
      <c r="G1" s="191"/>
      <c r="H1" s="191"/>
      <c r="I1" s="192"/>
    </row>
    <row r="2" spans="1:11" ht="18" x14ac:dyDescent="0.25">
      <c r="A2" s="85" t="s">
        <v>134</v>
      </c>
      <c r="B2" s="138" t="s">
        <v>212</v>
      </c>
      <c r="C2" s="138"/>
      <c r="D2" s="138"/>
      <c r="E2" s="138"/>
      <c r="F2" s="138"/>
      <c r="G2" s="138"/>
      <c r="H2" s="138"/>
      <c r="I2" s="139"/>
    </row>
    <row r="3" spans="1:11" ht="31.5" x14ac:dyDescent="0.3">
      <c r="A3" s="113" t="s">
        <v>24</v>
      </c>
      <c r="B3" s="173" t="s">
        <v>25</v>
      </c>
      <c r="C3" s="174"/>
      <c r="D3" s="174"/>
      <c r="E3" s="175"/>
      <c r="F3" s="10" t="s">
        <v>28</v>
      </c>
      <c r="G3" s="10" t="s">
        <v>27</v>
      </c>
      <c r="H3" s="10" t="s">
        <v>36</v>
      </c>
      <c r="I3" s="10" t="s">
        <v>26</v>
      </c>
    </row>
    <row r="4" spans="1:11" ht="202.9" customHeight="1" x14ac:dyDescent="0.3">
      <c r="A4" s="112" t="s">
        <v>135</v>
      </c>
      <c r="B4" s="169" t="s">
        <v>29</v>
      </c>
      <c r="C4" s="170"/>
      <c r="D4" s="170"/>
      <c r="E4" s="171"/>
      <c r="F4" s="12" t="s">
        <v>22</v>
      </c>
      <c r="G4" s="26">
        <v>920</v>
      </c>
      <c r="H4" s="27"/>
      <c r="I4" s="27"/>
    </row>
    <row r="5" spans="1:11" x14ac:dyDescent="0.3">
      <c r="A5" s="112" t="s">
        <v>136</v>
      </c>
      <c r="B5" s="126" t="s">
        <v>30</v>
      </c>
      <c r="C5" s="126"/>
      <c r="D5" s="126"/>
      <c r="E5" s="126"/>
      <c r="F5" s="12" t="s">
        <v>0</v>
      </c>
      <c r="G5" s="26">
        <v>1</v>
      </c>
      <c r="H5" s="27"/>
      <c r="I5" s="27"/>
    </row>
    <row r="6" spans="1:11" ht="64.5" customHeight="1" x14ac:dyDescent="0.3">
      <c r="A6" s="11" t="s">
        <v>137</v>
      </c>
      <c r="B6" s="126" t="s">
        <v>184</v>
      </c>
      <c r="C6" s="126"/>
      <c r="D6" s="126"/>
      <c r="E6" s="126"/>
      <c r="F6" s="12" t="s">
        <v>183</v>
      </c>
      <c r="G6" s="26">
        <v>1</v>
      </c>
      <c r="H6" s="27"/>
      <c r="I6" s="27"/>
    </row>
    <row r="7" spans="1:11" ht="15.6" x14ac:dyDescent="0.3">
      <c r="A7" s="133"/>
      <c r="B7" s="133"/>
      <c r="C7" s="133"/>
      <c r="D7" s="133"/>
      <c r="E7" s="133"/>
      <c r="F7" s="133"/>
      <c r="G7" s="133"/>
      <c r="H7" s="133"/>
      <c r="I7" s="133"/>
    </row>
    <row r="8" spans="1:11" ht="15.6" x14ac:dyDescent="0.3">
      <c r="A8" s="15"/>
      <c r="B8" s="134" t="s">
        <v>213</v>
      </c>
      <c r="C8" s="134"/>
      <c r="D8" s="134"/>
      <c r="E8" s="134"/>
      <c r="F8" s="15"/>
      <c r="G8" s="15"/>
      <c r="H8" s="16" t="s">
        <v>31</v>
      </c>
      <c r="I8" s="17">
        <f>SUM(I4:I6)</f>
        <v>0</v>
      </c>
    </row>
    <row r="9" spans="1:11" x14ac:dyDescent="0.3">
      <c r="A9" s="167"/>
      <c r="B9" s="167"/>
      <c r="C9" s="167"/>
      <c r="D9" s="167"/>
      <c r="E9" s="167"/>
      <c r="F9" s="167"/>
      <c r="G9" s="167"/>
      <c r="H9" s="167"/>
      <c r="I9" s="167"/>
      <c r="K9" s="8"/>
    </row>
    <row r="10" spans="1:11" ht="17.25" thickBot="1" x14ac:dyDescent="0.35">
      <c r="A10" s="168"/>
      <c r="B10" s="168"/>
      <c r="C10" s="168"/>
      <c r="D10" s="168"/>
      <c r="E10" s="168"/>
      <c r="F10" s="168"/>
      <c r="G10" s="168"/>
      <c r="H10" s="168"/>
      <c r="I10" s="168"/>
    </row>
    <row r="11" spans="1:11" ht="18" x14ac:dyDescent="0.3">
      <c r="A11" s="85" t="s">
        <v>141</v>
      </c>
      <c r="B11" s="138" t="s">
        <v>210</v>
      </c>
      <c r="C11" s="138"/>
      <c r="D11" s="138"/>
      <c r="E11" s="138"/>
      <c r="F11" s="138"/>
      <c r="G11" s="138"/>
      <c r="H11" s="138"/>
      <c r="I11" s="139"/>
    </row>
    <row r="12" spans="1:11" ht="31.5" x14ac:dyDescent="0.3">
      <c r="A12" s="9" t="s">
        <v>24</v>
      </c>
      <c r="B12" s="173" t="s">
        <v>25</v>
      </c>
      <c r="C12" s="174"/>
      <c r="D12" s="174"/>
      <c r="E12" s="175"/>
      <c r="F12" s="10" t="s">
        <v>28</v>
      </c>
      <c r="G12" s="10" t="s">
        <v>27</v>
      </c>
      <c r="H12" s="10" t="s">
        <v>36</v>
      </c>
      <c r="I12" s="10" t="s">
        <v>26</v>
      </c>
    </row>
    <row r="13" spans="1:11" ht="65.25" customHeight="1" x14ac:dyDescent="0.3">
      <c r="A13" s="90" t="s">
        <v>135</v>
      </c>
      <c r="B13" s="169" t="s">
        <v>179</v>
      </c>
      <c r="C13" s="170"/>
      <c r="D13" s="170"/>
      <c r="E13" s="171"/>
      <c r="F13" s="12" t="s">
        <v>22</v>
      </c>
      <c r="G13" s="13">
        <v>100</v>
      </c>
      <c r="H13" s="13"/>
      <c r="I13" s="14"/>
    </row>
    <row r="14" spans="1:11" ht="66.75" customHeight="1" x14ac:dyDescent="0.3">
      <c r="A14" s="90" t="s">
        <v>136</v>
      </c>
      <c r="B14" s="169" t="s">
        <v>207</v>
      </c>
      <c r="C14" s="170"/>
      <c r="D14" s="170"/>
      <c r="E14" s="171"/>
      <c r="F14" s="12" t="s">
        <v>2</v>
      </c>
      <c r="G14" s="13">
        <v>80</v>
      </c>
      <c r="H14" s="13"/>
      <c r="I14" s="14"/>
    </row>
    <row r="15" spans="1:11" x14ac:dyDescent="0.3">
      <c r="A15" s="90" t="s">
        <v>137</v>
      </c>
      <c r="B15" s="126" t="s">
        <v>206</v>
      </c>
      <c r="C15" s="126"/>
      <c r="D15" s="126"/>
      <c r="E15" s="126"/>
      <c r="F15" s="12" t="s">
        <v>23</v>
      </c>
      <c r="G15" s="21">
        <v>54</v>
      </c>
      <c r="H15" s="13"/>
      <c r="I15" s="14"/>
    </row>
    <row r="16" spans="1:11" ht="15.6" x14ac:dyDescent="0.3">
      <c r="A16" s="133"/>
      <c r="B16" s="133"/>
      <c r="C16" s="133"/>
      <c r="D16" s="133"/>
      <c r="E16" s="133"/>
      <c r="F16" s="133"/>
      <c r="G16" s="133"/>
      <c r="H16" s="133"/>
      <c r="I16" s="133"/>
    </row>
    <row r="17" spans="1:11" x14ac:dyDescent="0.3">
      <c r="A17" s="15"/>
      <c r="B17" s="134" t="s">
        <v>211</v>
      </c>
      <c r="C17" s="134"/>
      <c r="D17" s="134"/>
      <c r="E17" s="134"/>
      <c r="F17" s="15"/>
      <c r="G17" s="15"/>
      <c r="H17" s="16" t="s">
        <v>31</v>
      </c>
      <c r="I17" s="17">
        <f>SUM(I13:I15)</f>
        <v>0</v>
      </c>
    </row>
    <row r="18" spans="1:11" x14ac:dyDescent="0.3">
      <c r="A18" s="167"/>
      <c r="B18" s="167"/>
      <c r="C18" s="167"/>
      <c r="D18" s="167"/>
      <c r="E18" s="167"/>
      <c r="F18" s="167"/>
      <c r="G18" s="167"/>
      <c r="H18" s="167"/>
      <c r="I18" s="167"/>
      <c r="K18" s="8"/>
    </row>
    <row r="19" spans="1:11" ht="17.25" thickBot="1" x14ac:dyDescent="0.35">
      <c r="A19" s="168"/>
      <c r="B19" s="168"/>
      <c r="C19" s="168"/>
      <c r="D19" s="168"/>
      <c r="E19" s="168"/>
      <c r="F19" s="168"/>
      <c r="G19" s="168"/>
      <c r="H19" s="168"/>
      <c r="I19" s="168"/>
    </row>
    <row r="20" spans="1:11" ht="18" x14ac:dyDescent="0.25">
      <c r="A20" s="85" t="s">
        <v>144</v>
      </c>
      <c r="B20" s="138" t="s">
        <v>140</v>
      </c>
      <c r="C20" s="138"/>
      <c r="D20" s="138"/>
      <c r="E20" s="138"/>
      <c r="F20" s="138"/>
      <c r="G20" s="138"/>
      <c r="H20" s="138"/>
      <c r="I20" s="139"/>
    </row>
    <row r="21" spans="1:11" ht="31.5" x14ac:dyDescent="0.3">
      <c r="A21" s="30" t="s">
        <v>24</v>
      </c>
      <c r="B21" s="185" t="s">
        <v>25</v>
      </c>
      <c r="C21" s="185"/>
      <c r="D21" s="185"/>
      <c r="E21" s="185"/>
      <c r="F21" s="31" t="s">
        <v>28</v>
      </c>
      <c r="G21" s="31" t="s">
        <v>27</v>
      </c>
      <c r="H21" s="31" t="s">
        <v>36</v>
      </c>
      <c r="I21" s="31" t="s">
        <v>26</v>
      </c>
    </row>
    <row r="22" spans="1:11" ht="15.6" x14ac:dyDescent="0.3">
      <c r="A22" s="44"/>
      <c r="B22" s="45"/>
      <c r="C22" s="45"/>
      <c r="D22" s="45"/>
      <c r="E22" s="45"/>
      <c r="F22" s="46"/>
      <c r="G22" s="47"/>
      <c r="H22" s="47"/>
      <c r="I22" s="48"/>
    </row>
    <row r="23" spans="1:11" ht="15.6" x14ac:dyDescent="0.3">
      <c r="A23" s="49"/>
      <c r="B23" s="193" t="s">
        <v>119</v>
      </c>
      <c r="C23" s="193"/>
      <c r="D23" s="193"/>
      <c r="E23" s="193"/>
      <c r="F23" s="50"/>
      <c r="G23" s="51"/>
      <c r="H23" s="51"/>
      <c r="I23" s="52"/>
    </row>
    <row r="24" spans="1:11" ht="15.6" x14ac:dyDescent="0.3">
      <c r="A24" s="53"/>
      <c r="B24" s="54"/>
      <c r="C24" s="54"/>
      <c r="D24" s="54"/>
      <c r="E24" s="54"/>
      <c r="F24" s="55"/>
      <c r="G24" s="56"/>
      <c r="H24" s="56"/>
      <c r="I24" s="57"/>
    </row>
    <row r="25" spans="1:11" ht="65.25" customHeight="1" x14ac:dyDescent="0.3">
      <c r="A25" s="101" t="s">
        <v>135</v>
      </c>
      <c r="B25" s="194" t="s">
        <v>105</v>
      </c>
      <c r="C25" s="195"/>
      <c r="D25" s="195"/>
      <c r="E25" s="196"/>
      <c r="F25" s="22" t="s">
        <v>22</v>
      </c>
      <c r="G25" s="24">
        <v>61</v>
      </c>
      <c r="H25" s="24"/>
      <c r="I25" s="25"/>
    </row>
    <row r="26" spans="1:11" ht="49.5" customHeight="1" x14ac:dyDescent="0.3">
      <c r="A26" s="101" t="s">
        <v>136</v>
      </c>
      <c r="B26" s="126" t="s">
        <v>117</v>
      </c>
      <c r="C26" s="126"/>
      <c r="D26" s="126"/>
      <c r="E26" s="126"/>
      <c r="F26" s="12" t="s">
        <v>22</v>
      </c>
      <c r="G26" s="13">
        <v>61</v>
      </c>
      <c r="H26" s="13"/>
      <c r="I26" s="14"/>
    </row>
    <row r="27" spans="1:11" ht="15.6" x14ac:dyDescent="0.3">
      <c r="A27" s="133"/>
      <c r="B27" s="133"/>
      <c r="C27" s="133"/>
      <c r="D27" s="133"/>
      <c r="E27" s="133"/>
      <c r="F27" s="133"/>
      <c r="G27" s="133"/>
      <c r="H27" s="133"/>
      <c r="I27" s="133"/>
    </row>
    <row r="28" spans="1:11" ht="15.6" x14ac:dyDescent="0.3">
      <c r="A28" s="15"/>
      <c r="B28" s="134" t="s">
        <v>32</v>
      </c>
      <c r="C28" s="134"/>
      <c r="D28" s="134"/>
      <c r="E28" s="134"/>
      <c r="F28" s="15"/>
      <c r="G28" s="15"/>
      <c r="H28" s="16" t="s">
        <v>31</v>
      </c>
      <c r="I28" s="17">
        <f>SUM(I25:I26)</f>
        <v>0</v>
      </c>
    </row>
    <row r="29" spans="1:11" s="2" customFormat="1" x14ac:dyDescent="0.3">
      <c r="A29" s="167"/>
      <c r="B29" s="167"/>
      <c r="C29" s="167"/>
      <c r="D29" s="167"/>
      <c r="E29" s="167"/>
      <c r="F29" s="167"/>
      <c r="G29" s="167"/>
      <c r="H29" s="167"/>
      <c r="I29" s="167"/>
      <c r="J29" s="1"/>
    </row>
    <row r="30" spans="1:11" ht="17.25" thickBot="1" x14ac:dyDescent="0.35">
      <c r="A30" s="168"/>
      <c r="B30" s="168"/>
      <c r="C30" s="168"/>
      <c r="D30" s="168"/>
      <c r="E30" s="168"/>
      <c r="F30" s="168"/>
      <c r="G30" s="168"/>
      <c r="H30" s="168"/>
      <c r="I30" s="168"/>
    </row>
    <row r="31" spans="1:11" ht="18" x14ac:dyDescent="0.25">
      <c r="A31" s="85" t="s">
        <v>145</v>
      </c>
      <c r="B31" s="138" t="s">
        <v>143</v>
      </c>
      <c r="C31" s="138"/>
      <c r="D31" s="138"/>
      <c r="E31" s="138"/>
      <c r="F31" s="138"/>
      <c r="G31" s="138"/>
      <c r="H31" s="138"/>
      <c r="I31" s="139"/>
    </row>
    <row r="32" spans="1:11" ht="33.75" customHeight="1" x14ac:dyDescent="0.3">
      <c r="A32" s="169" t="s">
        <v>33</v>
      </c>
      <c r="B32" s="170"/>
      <c r="C32" s="170"/>
      <c r="D32" s="170"/>
      <c r="E32" s="170"/>
      <c r="F32" s="170"/>
      <c r="G32" s="170"/>
      <c r="H32" s="170"/>
      <c r="I32" s="171"/>
    </row>
    <row r="33" spans="1:9" ht="31.5" x14ac:dyDescent="0.3">
      <c r="A33" s="9" t="s">
        <v>24</v>
      </c>
      <c r="B33" s="143" t="s">
        <v>25</v>
      </c>
      <c r="C33" s="143"/>
      <c r="D33" s="143"/>
      <c r="E33" s="143"/>
      <c r="F33" s="10" t="s">
        <v>28</v>
      </c>
      <c r="G33" s="10" t="s">
        <v>27</v>
      </c>
      <c r="H33" s="10" t="s">
        <v>36</v>
      </c>
      <c r="I33" s="10" t="s">
        <v>26</v>
      </c>
    </row>
    <row r="34" spans="1:9" ht="15.6" x14ac:dyDescent="0.25">
      <c r="A34" s="32"/>
      <c r="B34" s="33"/>
      <c r="C34" s="33"/>
      <c r="D34" s="33"/>
      <c r="E34" s="33"/>
      <c r="F34" s="34"/>
      <c r="G34" s="34"/>
      <c r="H34" s="34"/>
      <c r="I34" s="35"/>
    </row>
    <row r="35" spans="1:9" ht="15.6" x14ac:dyDescent="0.3">
      <c r="A35" s="36"/>
      <c r="B35" s="134" t="s">
        <v>120</v>
      </c>
      <c r="C35" s="134"/>
      <c r="D35" s="134"/>
      <c r="E35" s="134"/>
      <c r="F35" s="37"/>
      <c r="G35" s="37"/>
      <c r="H35" s="37"/>
      <c r="I35" s="38"/>
    </row>
    <row r="36" spans="1:9" ht="15.6" x14ac:dyDescent="0.25">
      <c r="A36" s="39"/>
      <c r="B36" s="40"/>
      <c r="C36" s="40"/>
      <c r="D36" s="40"/>
      <c r="E36" s="40"/>
      <c r="F36" s="41"/>
      <c r="G36" s="41"/>
      <c r="H36" s="41"/>
      <c r="I36" s="42"/>
    </row>
    <row r="37" spans="1:9" ht="97.5" customHeight="1" x14ac:dyDescent="0.3">
      <c r="A37" s="105" t="s">
        <v>135</v>
      </c>
      <c r="B37" s="184" t="s">
        <v>198</v>
      </c>
      <c r="C37" s="126"/>
      <c r="D37" s="126"/>
      <c r="E37" s="126"/>
      <c r="F37" s="12" t="s">
        <v>23</v>
      </c>
      <c r="G37" s="13">
        <v>8</v>
      </c>
      <c r="H37" s="13"/>
      <c r="I37" s="14"/>
    </row>
    <row r="38" spans="1:9" ht="36.75" customHeight="1" x14ac:dyDescent="0.3">
      <c r="A38" s="62" t="s">
        <v>136</v>
      </c>
      <c r="B38" s="146" t="s">
        <v>129</v>
      </c>
      <c r="C38" s="146"/>
      <c r="D38" s="146"/>
      <c r="E38" s="146"/>
      <c r="F38" s="12" t="s">
        <v>23</v>
      </c>
      <c r="G38" s="13">
        <v>14</v>
      </c>
      <c r="H38" s="13"/>
      <c r="I38" s="14"/>
    </row>
    <row r="39" spans="1:9" ht="50.25" customHeight="1" x14ac:dyDescent="0.3">
      <c r="A39" s="29" t="s">
        <v>137</v>
      </c>
      <c r="B39" s="146" t="s">
        <v>118</v>
      </c>
      <c r="C39" s="146"/>
      <c r="D39" s="146"/>
      <c r="E39" s="146"/>
      <c r="F39" s="12" t="s">
        <v>23</v>
      </c>
      <c r="G39" s="13">
        <v>16</v>
      </c>
      <c r="H39" s="111"/>
      <c r="I39" s="14"/>
    </row>
    <row r="40" spans="1:9" ht="50.25" customHeight="1" x14ac:dyDescent="0.3">
      <c r="A40" s="29" t="s">
        <v>138</v>
      </c>
      <c r="B40" s="146" t="s">
        <v>204</v>
      </c>
      <c r="C40" s="146"/>
      <c r="D40" s="146"/>
      <c r="E40" s="146"/>
      <c r="F40" s="12" t="s">
        <v>23</v>
      </c>
      <c r="G40" s="13">
        <v>24</v>
      </c>
      <c r="H40" s="111"/>
      <c r="I40" s="14"/>
    </row>
    <row r="41" spans="1:9" ht="33.75" customHeight="1" x14ac:dyDescent="0.3">
      <c r="A41" s="29" t="s">
        <v>139</v>
      </c>
      <c r="B41" s="126" t="s">
        <v>205</v>
      </c>
      <c r="C41" s="126"/>
      <c r="D41" s="126"/>
      <c r="E41" s="126"/>
      <c r="F41" s="12" t="s">
        <v>23</v>
      </c>
      <c r="G41" s="13">
        <v>14</v>
      </c>
      <c r="H41" s="111"/>
      <c r="I41" s="14"/>
    </row>
    <row r="42" spans="1:9" ht="15.6" x14ac:dyDescent="0.25">
      <c r="A42" s="32"/>
      <c r="B42" s="33"/>
      <c r="C42" s="33"/>
      <c r="D42" s="33"/>
      <c r="E42" s="33"/>
      <c r="F42" s="34"/>
      <c r="G42" s="34"/>
      <c r="H42" s="34"/>
      <c r="I42" s="35"/>
    </row>
    <row r="43" spans="1:9" x14ac:dyDescent="0.3">
      <c r="A43" s="36"/>
      <c r="B43" s="134" t="s">
        <v>126</v>
      </c>
      <c r="C43" s="134"/>
      <c r="D43" s="134"/>
      <c r="E43" s="134"/>
      <c r="F43" s="37"/>
      <c r="G43" s="37"/>
      <c r="H43" s="37"/>
      <c r="I43" s="38"/>
    </row>
    <row r="44" spans="1:9" ht="15.6" x14ac:dyDescent="0.25">
      <c r="A44" s="39"/>
      <c r="B44" s="40"/>
      <c r="C44" s="40"/>
      <c r="D44" s="40"/>
      <c r="E44" s="40"/>
      <c r="F44" s="41"/>
      <c r="G44" s="41"/>
      <c r="H44" s="41"/>
      <c r="I44" s="42"/>
    </row>
    <row r="45" spans="1:9" ht="63.75" customHeight="1" x14ac:dyDescent="0.3">
      <c r="A45" s="11" t="s">
        <v>142</v>
      </c>
      <c r="B45" s="126" t="s">
        <v>130</v>
      </c>
      <c r="C45" s="126"/>
      <c r="D45" s="126"/>
      <c r="E45" s="126"/>
      <c r="F45" s="12" t="s">
        <v>23</v>
      </c>
      <c r="G45" s="13">
        <v>54</v>
      </c>
      <c r="H45" s="13"/>
      <c r="I45" s="14"/>
    </row>
    <row r="46" spans="1:9" ht="48" customHeight="1" x14ac:dyDescent="0.3">
      <c r="A46" s="105" t="s">
        <v>200</v>
      </c>
      <c r="B46" s="129" t="s">
        <v>197</v>
      </c>
      <c r="C46" s="130"/>
      <c r="D46" s="130"/>
      <c r="E46" s="131"/>
      <c r="F46" s="12" t="s">
        <v>23</v>
      </c>
      <c r="G46" s="13">
        <v>28</v>
      </c>
      <c r="H46" s="13"/>
      <c r="I46" s="14"/>
    </row>
    <row r="47" spans="1:9" ht="32.25" customHeight="1" x14ac:dyDescent="0.3">
      <c r="A47" s="105" t="s">
        <v>202</v>
      </c>
      <c r="B47" s="181" t="s">
        <v>203</v>
      </c>
      <c r="C47" s="181"/>
      <c r="D47" s="181"/>
      <c r="E47" s="181"/>
      <c r="F47" s="83" t="s">
        <v>23</v>
      </c>
      <c r="G47" s="21">
        <v>14</v>
      </c>
      <c r="H47" s="111"/>
      <c r="I47" s="111"/>
    </row>
    <row r="48" spans="1:9" ht="15.6" x14ac:dyDescent="0.3">
      <c r="A48" s="133" t="s">
        <v>182</v>
      </c>
      <c r="B48" s="133"/>
      <c r="C48" s="133"/>
      <c r="D48" s="133"/>
      <c r="E48" s="133"/>
      <c r="F48" s="133"/>
      <c r="G48" s="133"/>
      <c r="H48" s="133"/>
      <c r="I48" s="133"/>
    </row>
    <row r="49" spans="1:10" ht="15.6" x14ac:dyDescent="0.3">
      <c r="A49" s="15"/>
      <c r="B49" s="134" t="s">
        <v>34</v>
      </c>
      <c r="C49" s="134"/>
      <c r="D49" s="134"/>
      <c r="E49" s="134"/>
      <c r="F49" s="15"/>
      <c r="G49" s="15"/>
      <c r="H49" s="16" t="s">
        <v>31</v>
      </c>
      <c r="I49" s="17">
        <f>SUM(I37:I47)</f>
        <v>0</v>
      </c>
    </row>
    <row r="50" spans="1:10" s="2" customFormat="1" x14ac:dyDescent="0.3">
      <c r="A50" s="167"/>
      <c r="B50" s="167"/>
      <c r="C50" s="167"/>
      <c r="D50" s="167"/>
      <c r="E50" s="167"/>
      <c r="F50" s="167"/>
      <c r="G50" s="167"/>
      <c r="H50" s="167"/>
      <c r="I50" s="167"/>
      <c r="J50" s="1"/>
    </row>
    <row r="51" spans="1:10" ht="17.25" thickBot="1" x14ac:dyDescent="0.35">
      <c r="A51" s="190"/>
      <c r="B51" s="190"/>
      <c r="C51" s="190"/>
      <c r="D51" s="190"/>
      <c r="E51" s="190"/>
      <c r="F51" s="190"/>
      <c r="G51" s="190"/>
      <c r="H51" s="190"/>
      <c r="I51" s="190"/>
    </row>
    <row r="52" spans="1:10" ht="18" x14ac:dyDescent="0.25">
      <c r="A52" s="85" t="s">
        <v>146</v>
      </c>
      <c r="B52" s="138" t="s">
        <v>147</v>
      </c>
      <c r="C52" s="138"/>
      <c r="D52" s="138"/>
      <c r="E52" s="138"/>
      <c r="F52" s="138"/>
      <c r="G52" s="138"/>
      <c r="H52" s="138"/>
      <c r="I52" s="139"/>
    </row>
    <row r="53" spans="1:10" ht="51.75" customHeight="1" x14ac:dyDescent="0.3">
      <c r="A53" s="169" t="s">
        <v>108</v>
      </c>
      <c r="B53" s="170"/>
      <c r="C53" s="170"/>
      <c r="D53" s="170"/>
      <c r="E53" s="170"/>
      <c r="F53" s="170"/>
      <c r="G53" s="170"/>
      <c r="H53" s="170"/>
      <c r="I53" s="171"/>
    </row>
    <row r="54" spans="1:10" ht="31.5" x14ac:dyDescent="0.3">
      <c r="A54" s="30" t="s">
        <v>24</v>
      </c>
      <c r="B54" s="185" t="s">
        <v>25</v>
      </c>
      <c r="C54" s="185"/>
      <c r="D54" s="185"/>
      <c r="E54" s="185"/>
      <c r="F54" s="31" t="s">
        <v>28</v>
      </c>
      <c r="G54" s="31" t="s">
        <v>27</v>
      </c>
      <c r="H54" s="31" t="s">
        <v>36</v>
      </c>
      <c r="I54" s="31" t="s">
        <v>26</v>
      </c>
    </row>
    <row r="55" spans="1:10" ht="15.6" x14ac:dyDescent="0.3">
      <c r="A55" s="44"/>
      <c r="B55" s="59"/>
      <c r="C55" s="59"/>
      <c r="D55" s="59"/>
      <c r="E55" s="59"/>
      <c r="F55" s="46"/>
      <c r="G55" s="47"/>
      <c r="H55" s="47"/>
      <c r="I55" s="48"/>
    </row>
    <row r="56" spans="1:10" ht="15.6" x14ac:dyDescent="0.3">
      <c r="A56" s="49"/>
      <c r="B56" s="134" t="s">
        <v>120</v>
      </c>
      <c r="C56" s="134"/>
      <c r="D56" s="134"/>
      <c r="E56" s="134"/>
      <c r="F56" s="50"/>
      <c r="G56" s="51"/>
      <c r="H56" s="51"/>
      <c r="I56" s="52"/>
    </row>
    <row r="57" spans="1:10" ht="15.6" x14ac:dyDescent="0.3">
      <c r="A57" s="53"/>
      <c r="B57" s="91"/>
      <c r="C57" s="91"/>
      <c r="D57" s="91"/>
      <c r="E57" s="91"/>
      <c r="F57" s="50"/>
      <c r="G57" s="51"/>
      <c r="H57" s="51"/>
      <c r="I57" s="52"/>
    </row>
    <row r="58" spans="1:10" ht="33" customHeight="1" x14ac:dyDescent="0.3">
      <c r="A58" s="187" t="s">
        <v>135</v>
      </c>
      <c r="B58" s="165" t="s">
        <v>161</v>
      </c>
      <c r="C58" s="166"/>
      <c r="D58" s="166"/>
      <c r="E58" s="189"/>
      <c r="F58" s="46"/>
      <c r="G58" s="95"/>
      <c r="H58" s="95"/>
      <c r="I58" s="76"/>
    </row>
    <row r="59" spans="1:10" x14ac:dyDescent="0.3">
      <c r="A59" s="188"/>
      <c r="B59" s="124" t="s">
        <v>162</v>
      </c>
      <c r="C59" s="120"/>
      <c r="D59" s="120"/>
      <c r="E59" s="125"/>
      <c r="F59" s="50"/>
      <c r="G59" s="96"/>
      <c r="H59" s="96"/>
      <c r="I59" s="79"/>
    </row>
    <row r="60" spans="1:10" ht="66" customHeight="1" x14ac:dyDescent="0.3">
      <c r="A60" s="188"/>
      <c r="B60" s="124" t="s">
        <v>177</v>
      </c>
      <c r="C60" s="120"/>
      <c r="D60" s="120"/>
      <c r="E60" s="125"/>
      <c r="F60" s="50"/>
      <c r="G60" s="96"/>
      <c r="H60" s="96"/>
      <c r="I60" s="79"/>
    </row>
    <row r="61" spans="1:10" x14ac:dyDescent="0.3">
      <c r="A61" s="188"/>
      <c r="B61" s="124" t="s">
        <v>163</v>
      </c>
      <c r="C61" s="120"/>
      <c r="D61" s="120"/>
      <c r="E61" s="125"/>
      <c r="F61" s="50"/>
      <c r="G61" s="96"/>
      <c r="H61" s="96"/>
      <c r="I61" s="79"/>
    </row>
    <row r="62" spans="1:10" ht="34.5" customHeight="1" x14ac:dyDescent="0.3">
      <c r="A62" s="188"/>
      <c r="B62" s="124" t="s">
        <v>164</v>
      </c>
      <c r="C62" s="120"/>
      <c r="D62" s="120"/>
      <c r="E62" s="125"/>
      <c r="F62" s="50"/>
      <c r="G62" s="96"/>
      <c r="H62" s="96"/>
      <c r="I62" s="79"/>
    </row>
    <row r="63" spans="1:10" x14ac:dyDescent="0.3">
      <c r="A63" s="188"/>
      <c r="B63" s="124" t="s">
        <v>163</v>
      </c>
      <c r="C63" s="120"/>
      <c r="D63" s="120"/>
      <c r="E63" s="125"/>
      <c r="F63" s="50"/>
      <c r="G63" s="96"/>
      <c r="H63" s="96"/>
      <c r="I63" s="79"/>
    </row>
    <row r="64" spans="1:10" ht="128.25" customHeight="1" x14ac:dyDescent="0.3">
      <c r="A64" s="188"/>
      <c r="B64" s="124" t="s">
        <v>180</v>
      </c>
      <c r="C64" s="120"/>
      <c r="D64" s="120"/>
      <c r="E64" s="125"/>
      <c r="F64" s="50"/>
      <c r="G64" s="96"/>
      <c r="H64" s="96"/>
      <c r="I64" s="79"/>
    </row>
    <row r="65" spans="1:11" ht="48.75" customHeight="1" x14ac:dyDescent="0.3">
      <c r="A65" s="188"/>
      <c r="B65" s="178" t="s">
        <v>165</v>
      </c>
      <c r="C65" s="179"/>
      <c r="D65" s="179"/>
      <c r="E65" s="180"/>
      <c r="F65" s="94"/>
      <c r="G65" s="97"/>
      <c r="H65" s="97"/>
      <c r="I65" s="98"/>
    </row>
    <row r="66" spans="1:11" x14ac:dyDescent="0.3">
      <c r="A66" s="148"/>
      <c r="B66" s="176" t="s">
        <v>166</v>
      </c>
      <c r="C66" s="176"/>
      <c r="D66" s="176"/>
      <c r="E66" s="177"/>
      <c r="F66" s="103" t="s">
        <v>22</v>
      </c>
      <c r="G66" s="108">
        <v>100</v>
      </c>
      <c r="H66" s="109"/>
      <c r="I66" s="110"/>
    </row>
    <row r="67" spans="1:11" s="107" customFormat="1" ht="80.25" customHeight="1" x14ac:dyDescent="0.3">
      <c r="A67" s="90" t="s">
        <v>136</v>
      </c>
      <c r="B67" s="183" t="s">
        <v>208</v>
      </c>
      <c r="C67" s="183"/>
      <c r="D67" s="183"/>
      <c r="E67" s="183"/>
      <c r="F67" s="12" t="s">
        <v>199</v>
      </c>
      <c r="G67" s="13">
        <v>26</v>
      </c>
      <c r="H67" s="13"/>
      <c r="I67" s="14"/>
      <c r="J67" s="1"/>
      <c r="K67" s="106"/>
    </row>
    <row r="68" spans="1:11" s="107" customFormat="1" ht="33.75" customHeight="1" x14ac:dyDescent="0.3">
      <c r="A68" s="90" t="s">
        <v>137</v>
      </c>
      <c r="B68" s="183" t="s">
        <v>201</v>
      </c>
      <c r="C68" s="183"/>
      <c r="D68" s="183"/>
      <c r="E68" s="183"/>
      <c r="F68" s="103" t="s">
        <v>22</v>
      </c>
      <c r="G68" s="13">
        <v>11</v>
      </c>
      <c r="H68" s="13"/>
      <c r="I68" s="14"/>
      <c r="J68" s="1"/>
      <c r="K68" s="106"/>
    </row>
    <row r="69" spans="1:11" ht="15.6" x14ac:dyDescent="0.3">
      <c r="A69" s="44"/>
      <c r="B69" s="59"/>
      <c r="C69" s="59"/>
      <c r="D69" s="59"/>
      <c r="E69" s="59"/>
      <c r="F69" s="46"/>
      <c r="G69" s="47"/>
      <c r="H69" s="47"/>
      <c r="I69" s="48"/>
    </row>
    <row r="70" spans="1:11" ht="15.6" x14ac:dyDescent="0.3">
      <c r="A70" s="49"/>
      <c r="B70" s="134" t="s">
        <v>191</v>
      </c>
      <c r="C70" s="134"/>
      <c r="D70" s="134"/>
      <c r="E70" s="134"/>
      <c r="F70" s="50"/>
      <c r="G70" s="51"/>
      <c r="H70" s="51"/>
      <c r="I70" s="52"/>
    </row>
    <row r="71" spans="1:11" ht="15.6" x14ac:dyDescent="0.3">
      <c r="A71" s="53"/>
      <c r="B71" s="60"/>
      <c r="C71" s="60"/>
      <c r="D71" s="60"/>
      <c r="E71" s="60"/>
      <c r="F71" s="55"/>
      <c r="G71" s="56"/>
      <c r="H71" s="56"/>
      <c r="I71" s="57"/>
    </row>
    <row r="72" spans="1:11" ht="66" customHeight="1" x14ac:dyDescent="0.3">
      <c r="A72" s="104" t="s">
        <v>138</v>
      </c>
      <c r="B72" s="186" t="s">
        <v>192</v>
      </c>
      <c r="C72" s="186"/>
      <c r="D72" s="186"/>
      <c r="E72" s="186"/>
      <c r="F72" s="22" t="s">
        <v>22</v>
      </c>
      <c r="G72" s="24">
        <v>106</v>
      </c>
      <c r="H72" s="24"/>
      <c r="I72" s="25"/>
    </row>
    <row r="73" spans="1:11" ht="81.75" customHeight="1" x14ac:dyDescent="0.3">
      <c r="A73" s="104" t="s">
        <v>139</v>
      </c>
      <c r="B73" s="186" t="s">
        <v>209</v>
      </c>
      <c r="C73" s="186"/>
      <c r="D73" s="186"/>
      <c r="E73" s="186"/>
      <c r="F73" s="22" t="s">
        <v>22</v>
      </c>
      <c r="G73" s="24">
        <v>61</v>
      </c>
      <c r="H73" s="24"/>
      <c r="I73" s="25"/>
    </row>
    <row r="74" spans="1:11" ht="47.25" customHeight="1" x14ac:dyDescent="0.3">
      <c r="A74" s="101" t="s">
        <v>142</v>
      </c>
      <c r="B74" s="146" t="s">
        <v>190</v>
      </c>
      <c r="C74" s="146"/>
      <c r="D74" s="146"/>
      <c r="E74" s="146"/>
      <c r="F74" s="12" t="s">
        <v>22</v>
      </c>
      <c r="G74" s="13">
        <v>5</v>
      </c>
      <c r="H74" s="13"/>
      <c r="I74" s="14"/>
    </row>
    <row r="75" spans="1:11" ht="66" customHeight="1" x14ac:dyDescent="0.3">
      <c r="A75" s="102" t="s">
        <v>200</v>
      </c>
      <c r="B75" s="146" t="s">
        <v>189</v>
      </c>
      <c r="C75" s="146"/>
      <c r="D75" s="146"/>
      <c r="E75" s="146"/>
      <c r="F75" s="12" t="s">
        <v>22</v>
      </c>
      <c r="G75" s="13">
        <v>45</v>
      </c>
      <c r="H75" s="13"/>
      <c r="I75" s="14"/>
    </row>
    <row r="76" spans="1:11" x14ac:dyDescent="0.3">
      <c r="A76" s="15"/>
      <c r="B76" s="134" t="s">
        <v>109</v>
      </c>
      <c r="C76" s="134"/>
      <c r="D76" s="134"/>
      <c r="E76" s="134"/>
      <c r="F76" s="15"/>
      <c r="G76" s="15"/>
      <c r="H76" s="16" t="s">
        <v>31</v>
      </c>
      <c r="I76" s="17">
        <f>SUM(I55:I75)</f>
        <v>0</v>
      </c>
    </row>
    <row r="77" spans="1:11" x14ac:dyDescent="0.3">
      <c r="A77" s="58"/>
      <c r="B77" s="43"/>
      <c r="C77" s="43"/>
      <c r="D77" s="43"/>
      <c r="E77" s="43"/>
      <c r="F77" s="58"/>
      <c r="G77" s="58"/>
      <c r="H77" s="63"/>
      <c r="I77" s="61"/>
    </row>
    <row r="78" spans="1:11" ht="17.25" thickBot="1" x14ac:dyDescent="0.35">
      <c r="A78" s="58"/>
      <c r="B78" s="43"/>
      <c r="C78" s="43"/>
      <c r="D78" s="43"/>
      <c r="E78" s="43"/>
      <c r="F78" s="58"/>
      <c r="G78" s="58"/>
      <c r="H78" s="63"/>
      <c r="I78" s="61"/>
    </row>
    <row r="79" spans="1:11" ht="18" x14ac:dyDescent="0.3">
      <c r="A79" s="85" t="s">
        <v>148</v>
      </c>
      <c r="B79" s="138" t="s">
        <v>149</v>
      </c>
      <c r="C79" s="138"/>
      <c r="D79" s="138"/>
      <c r="E79" s="138"/>
      <c r="F79" s="138"/>
      <c r="G79" s="138"/>
      <c r="H79" s="138"/>
      <c r="I79" s="139"/>
    </row>
    <row r="80" spans="1:11" ht="31.5" x14ac:dyDescent="0.3">
      <c r="A80" s="28" t="s">
        <v>24</v>
      </c>
      <c r="B80" s="173" t="s">
        <v>25</v>
      </c>
      <c r="C80" s="174"/>
      <c r="D80" s="174"/>
      <c r="E80" s="175"/>
      <c r="F80" s="10" t="s">
        <v>28</v>
      </c>
      <c r="G80" s="10" t="s">
        <v>27</v>
      </c>
      <c r="H80" s="10" t="s">
        <v>36</v>
      </c>
      <c r="I80" s="10" t="s">
        <v>26</v>
      </c>
    </row>
    <row r="81" spans="1:9" ht="81.75" customHeight="1" x14ac:dyDescent="0.3">
      <c r="A81" s="90" t="s">
        <v>135</v>
      </c>
      <c r="B81" s="126" t="s">
        <v>176</v>
      </c>
      <c r="C81" s="126"/>
      <c r="D81" s="126"/>
      <c r="E81" s="126"/>
      <c r="F81" s="83" t="s">
        <v>107</v>
      </c>
      <c r="G81" s="21">
        <v>3</v>
      </c>
      <c r="H81" s="14"/>
      <c r="I81" s="14"/>
    </row>
    <row r="82" spans="1:9" ht="50.25" customHeight="1" x14ac:dyDescent="0.3">
      <c r="A82" s="90" t="s">
        <v>136</v>
      </c>
      <c r="B82" s="146" t="s">
        <v>193</v>
      </c>
      <c r="C82" s="146"/>
      <c r="D82" s="146"/>
      <c r="E82" s="146"/>
      <c r="F82" s="83" t="s">
        <v>107</v>
      </c>
      <c r="G82" s="21">
        <v>1</v>
      </c>
      <c r="H82" s="21"/>
      <c r="I82" s="14"/>
    </row>
    <row r="83" spans="1:9" ht="34.5" customHeight="1" x14ac:dyDescent="0.3">
      <c r="A83" s="90" t="s">
        <v>137</v>
      </c>
      <c r="B83" s="146" t="s">
        <v>160</v>
      </c>
      <c r="C83" s="146"/>
      <c r="D83" s="146"/>
      <c r="E83" s="146"/>
      <c r="F83" s="12" t="s">
        <v>22</v>
      </c>
      <c r="G83" s="13">
        <v>825</v>
      </c>
      <c r="H83" s="13"/>
      <c r="I83" s="14"/>
    </row>
    <row r="84" spans="1:9" ht="33" customHeight="1" x14ac:dyDescent="0.3">
      <c r="A84" s="147" t="s">
        <v>138</v>
      </c>
      <c r="B84" s="126" t="s">
        <v>37</v>
      </c>
      <c r="C84" s="126"/>
      <c r="D84" s="126"/>
      <c r="E84" s="126"/>
      <c r="F84" s="12"/>
      <c r="G84" s="13"/>
      <c r="H84" s="13"/>
      <c r="I84" s="14"/>
    </row>
    <row r="85" spans="1:9" x14ac:dyDescent="0.3">
      <c r="A85" s="148"/>
      <c r="B85" s="182" t="s">
        <v>3</v>
      </c>
      <c r="C85" s="183"/>
      <c r="D85" s="183"/>
      <c r="E85" s="183"/>
      <c r="F85" s="12" t="s">
        <v>0</v>
      </c>
      <c r="G85" s="13">
        <v>41</v>
      </c>
      <c r="H85" s="13"/>
      <c r="I85" s="14"/>
    </row>
    <row r="86" spans="1:9" x14ac:dyDescent="0.3">
      <c r="A86" s="149"/>
      <c r="B86" s="126" t="s">
        <v>4</v>
      </c>
      <c r="C86" s="126"/>
      <c r="D86" s="126"/>
      <c r="E86" s="126"/>
      <c r="F86" s="12" t="s">
        <v>0</v>
      </c>
      <c r="G86" s="13">
        <v>22</v>
      </c>
      <c r="H86" s="13"/>
      <c r="I86" s="14"/>
    </row>
    <row r="87" spans="1:9" x14ac:dyDescent="0.3">
      <c r="A87" s="133"/>
      <c r="B87" s="133"/>
      <c r="C87" s="133"/>
      <c r="D87" s="133"/>
      <c r="E87" s="133"/>
      <c r="F87" s="133"/>
      <c r="G87" s="133"/>
      <c r="H87" s="133"/>
      <c r="I87" s="133"/>
    </row>
    <row r="88" spans="1:9" x14ac:dyDescent="0.3">
      <c r="A88" s="72"/>
      <c r="B88" s="145" t="s">
        <v>35</v>
      </c>
      <c r="C88" s="145"/>
      <c r="D88" s="145"/>
      <c r="E88" s="145"/>
      <c r="F88" s="72"/>
      <c r="G88" s="72"/>
      <c r="H88" s="16" t="s">
        <v>31</v>
      </c>
      <c r="I88" s="17">
        <f>SUM(I81:I86)</f>
        <v>0</v>
      </c>
    </row>
    <row r="89" spans="1:9" x14ac:dyDescent="0.3">
      <c r="A89" s="69"/>
      <c r="B89" s="70"/>
      <c r="C89" s="70"/>
      <c r="D89" s="70"/>
      <c r="E89" s="70"/>
      <c r="F89" s="71"/>
      <c r="G89" s="71"/>
      <c r="H89" s="63"/>
      <c r="I89" s="52"/>
    </row>
    <row r="90" spans="1:9" ht="17.25" thickBot="1" x14ac:dyDescent="0.35">
      <c r="A90" s="65"/>
      <c r="B90" s="66"/>
      <c r="C90" s="66"/>
      <c r="D90" s="66"/>
      <c r="E90" s="66"/>
      <c r="F90" s="67"/>
      <c r="G90" s="67"/>
      <c r="H90" s="68"/>
      <c r="I90" s="57"/>
    </row>
    <row r="91" spans="1:9" ht="18" x14ac:dyDescent="0.3">
      <c r="A91" s="85" t="s">
        <v>214</v>
      </c>
      <c r="B91" s="138" t="s">
        <v>150</v>
      </c>
      <c r="C91" s="138"/>
      <c r="D91" s="138"/>
      <c r="E91" s="138"/>
      <c r="F91" s="138"/>
      <c r="G91" s="138"/>
      <c r="H91" s="138"/>
      <c r="I91" s="139"/>
    </row>
    <row r="92" spans="1:9" ht="53.25" customHeight="1" x14ac:dyDescent="0.3">
      <c r="A92" s="140" t="s">
        <v>122</v>
      </c>
      <c r="B92" s="141"/>
      <c r="C92" s="141"/>
      <c r="D92" s="141"/>
      <c r="E92" s="141"/>
      <c r="F92" s="141"/>
      <c r="G92" s="141"/>
      <c r="H92" s="141"/>
      <c r="I92" s="142"/>
    </row>
    <row r="93" spans="1:9" ht="31.5" x14ac:dyDescent="0.3">
      <c r="A93" s="64" t="s">
        <v>24</v>
      </c>
      <c r="B93" s="143" t="s">
        <v>25</v>
      </c>
      <c r="C93" s="143"/>
      <c r="D93" s="143"/>
      <c r="E93" s="143"/>
      <c r="F93" s="10" t="s">
        <v>28</v>
      </c>
      <c r="G93" s="10" t="s">
        <v>27</v>
      </c>
      <c r="H93" s="10" t="s">
        <v>36</v>
      </c>
      <c r="I93" s="10" t="s">
        <v>26</v>
      </c>
    </row>
    <row r="94" spans="1:9" ht="111" customHeight="1" x14ac:dyDescent="0.3">
      <c r="A94" s="100" t="s">
        <v>135</v>
      </c>
      <c r="B94" s="172" t="s">
        <v>167</v>
      </c>
      <c r="C94" s="172"/>
      <c r="D94" s="172"/>
      <c r="E94" s="172"/>
      <c r="F94" s="74"/>
      <c r="G94" s="75"/>
      <c r="H94" s="75"/>
      <c r="I94" s="76"/>
    </row>
    <row r="95" spans="1:9" ht="81" customHeight="1" x14ac:dyDescent="0.3">
      <c r="A95" s="73"/>
      <c r="B95" s="124" t="s">
        <v>123</v>
      </c>
      <c r="C95" s="120"/>
      <c r="D95" s="120"/>
      <c r="E95" s="125"/>
      <c r="F95" s="77"/>
      <c r="G95" s="78"/>
      <c r="H95" s="78"/>
      <c r="I95" s="79"/>
    </row>
    <row r="96" spans="1:9" ht="95.25" customHeight="1" x14ac:dyDescent="0.3">
      <c r="A96" s="73"/>
      <c r="B96" s="124" t="s">
        <v>131</v>
      </c>
      <c r="C96" s="120"/>
      <c r="D96" s="120"/>
      <c r="E96" s="125"/>
      <c r="F96" s="77"/>
      <c r="G96" s="78"/>
      <c r="H96" s="78"/>
      <c r="I96" s="79"/>
    </row>
    <row r="97" spans="1:9" ht="62.25" customHeight="1" x14ac:dyDescent="0.3">
      <c r="A97" s="73"/>
      <c r="B97" s="124" t="s">
        <v>124</v>
      </c>
      <c r="C97" s="120"/>
      <c r="D97" s="120"/>
      <c r="E97" s="125"/>
      <c r="F97" s="77"/>
      <c r="G97" s="78"/>
      <c r="H97" s="78"/>
      <c r="I97" s="79"/>
    </row>
    <row r="98" spans="1:9" ht="96.75" customHeight="1" x14ac:dyDescent="0.3">
      <c r="A98" s="73"/>
      <c r="B98" s="124" t="s">
        <v>125</v>
      </c>
      <c r="C98" s="120"/>
      <c r="D98" s="120"/>
      <c r="E98" s="125"/>
      <c r="F98" s="77"/>
      <c r="G98" s="78"/>
      <c r="H98" s="78"/>
      <c r="I98" s="79"/>
    </row>
    <row r="99" spans="1:9" ht="114.75" customHeight="1" x14ac:dyDescent="0.3">
      <c r="A99" s="99"/>
      <c r="B99" s="128" t="s">
        <v>168</v>
      </c>
      <c r="C99" s="128"/>
      <c r="D99" s="128"/>
      <c r="E99" s="128"/>
      <c r="F99" s="22" t="s">
        <v>22</v>
      </c>
      <c r="G99" s="23">
        <v>750</v>
      </c>
      <c r="H99" s="24"/>
      <c r="I99" s="25"/>
    </row>
    <row r="100" spans="1:9" x14ac:dyDescent="0.3">
      <c r="A100" s="135" t="s">
        <v>136</v>
      </c>
      <c r="B100" s="128" t="s">
        <v>178</v>
      </c>
      <c r="C100" s="128"/>
      <c r="D100" s="128"/>
      <c r="E100" s="128"/>
      <c r="F100" s="92"/>
      <c r="G100" s="23"/>
      <c r="H100" s="23"/>
      <c r="I100" s="93"/>
    </row>
    <row r="101" spans="1:9" x14ac:dyDescent="0.3">
      <c r="A101" s="136"/>
      <c r="B101" s="128" t="s">
        <v>195</v>
      </c>
      <c r="C101" s="128"/>
      <c r="D101" s="128"/>
      <c r="E101" s="128"/>
      <c r="F101" s="92" t="s">
        <v>22</v>
      </c>
      <c r="G101" s="23">
        <v>48</v>
      </c>
      <c r="H101" s="23"/>
      <c r="I101" s="93"/>
    </row>
    <row r="102" spans="1:9" ht="16.5" customHeight="1" x14ac:dyDescent="0.3">
      <c r="A102" s="136"/>
      <c r="B102" s="129" t="s">
        <v>194</v>
      </c>
      <c r="C102" s="130"/>
      <c r="D102" s="130"/>
      <c r="E102" s="131"/>
      <c r="F102" s="92" t="s">
        <v>22</v>
      </c>
      <c r="G102" s="23">
        <v>13</v>
      </c>
      <c r="H102" s="23"/>
      <c r="I102" s="93"/>
    </row>
    <row r="103" spans="1:9" ht="16.5" customHeight="1" x14ac:dyDescent="0.3">
      <c r="A103" s="136"/>
      <c r="B103" s="129" t="s">
        <v>181</v>
      </c>
      <c r="C103" s="130"/>
      <c r="D103" s="130"/>
      <c r="E103" s="131"/>
      <c r="F103" s="92" t="s">
        <v>22</v>
      </c>
      <c r="G103" s="23">
        <v>6</v>
      </c>
      <c r="H103" s="23"/>
      <c r="I103" s="93"/>
    </row>
    <row r="104" spans="1:9" ht="16.5" customHeight="1" x14ac:dyDescent="0.3">
      <c r="A104" s="137"/>
      <c r="B104" s="129" t="s">
        <v>196</v>
      </c>
      <c r="C104" s="130"/>
      <c r="D104" s="130"/>
      <c r="E104" s="131"/>
      <c r="F104" s="92" t="s">
        <v>22</v>
      </c>
      <c r="G104" s="23">
        <v>20</v>
      </c>
      <c r="H104" s="23"/>
      <c r="I104" s="93"/>
    </row>
    <row r="105" spans="1:9" x14ac:dyDescent="0.3">
      <c r="A105" s="162" t="s">
        <v>137</v>
      </c>
      <c r="B105" s="165" t="s">
        <v>170</v>
      </c>
      <c r="C105" s="166"/>
      <c r="D105" s="166"/>
      <c r="E105" s="166"/>
      <c r="F105" s="153" t="s">
        <v>22</v>
      </c>
      <c r="G105" s="150">
        <v>90</v>
      </c>
      <c r="H105" s="150"/>
      <c r="I105" s="156"/>
    </row>
    <row r="106" spans="1:9" ht="33" customHeight="1" x14ac:dyDescent="0.3">
      <c r="A106" s="163"/>
      <c r="B106" s="124" t="s">
        <v>171</v>
      </c>
      <c r="C106" s="120"/>
      <c r="D106" s="120"/>
      <c r="E106" s="120"/>
      <c r="F106" s="154"/>
      <c r="G106" s="151"/>
      <c r="H106" s="151"/>
      <c r="I106" s="157"/>
    </row>
    <row r="107" spans="1:9" x14ac:dyDescent="0.3">
      <c r="A107" s="163"/>
      <c r="B107" s="124" t="s">
        <v>172</v>
      </c>
      <c r="C107" s="120"/>
      <c r="D107" s="120"/>
      <c r="E107" s="120"/>
      <c r="F107" s="154"/>
      <c r="G107" s="151"/>
      <c r="H107" s="151"/>
      <c r="I107" s="157"/>
    </row>
    <row r="108" spans="1:9" x14ac:dyDescent="0.3">
      <c r="A108" s="163"/>
      <c r="B108" s="124" t="s">
        <v>175</v>
      </c>
      <c r="C108" s="120"/>
      <c r="D108" s="120"/>
      <c r="E108" s="120"/>
      <c r="F108" s="154"/>
      <c r="G108" s="151"/>
      <c r="H108" s="151"/>
      <c r="I108" s="157"/>
    </row>
    <row r="109" spans="1:9" x14ac:dyDescent="0.3">
      <c r="A109" s="163"/>
      <c r="B109" s="159" t="s">
        <v>173</v>
      </c>
      <c r="C109" s="120"/>
      <c r="D109" s="120"/>
      <c r="E109" s="120"/>
      <c r="F109" s="154"/>
      <c r="G109" s="151"/>
      <c r="H109" s="151"/>
      <c r="I109" s="157"/>
    </row>
    <row r="110" spans="1:9" x14ac:dyDescent="0.3">
      <c r="A110" s="164"/>
      <c r="B110" s="160" t="s">
        <v>174</v>
      </c>
      <c r="C110" s="161"/>
      <c r="D110" s="161"/>
      <c r="E110" s="161"/>
      <c r="F110" s="155"/>
      <c r="G110" s="152"/>
      <c r="H110" s="152"/>
      <c r="I110" s="158"/>
    </row>
    <row r="111" spans="1:9" x14ac:dyDescent="0.3">
      <c r="A111" s="133"/>
      <c r="B111" s="133"/>
      <c r="C111" s="133"/>
      <c r="D111" s="133"/>
      <c r="E111" s="133"/>
      <c r="F111" s="133"/>
      <c r="G111" s="133"/>
      <c r="H111" s="133"/>
      <c r="I111" s="133"/>
    </row>
    <row r="112" spans="1:9" x14ac:dyDescent="0.3">
      <c r="A112" s="15"/>
      <c r="B112" s="134" t="s">
        <v>39</v>
      </c>
      <c r="C112" s="134"/>
      <c r="D112" s="134"/>
      <c r="E112" s="134"/>
      <c r="F112" s="15"/>
      <c r="G112" s="15"/>
      <c r="H112" s="16" t="s">
        <v>31</v>
      </c>
      <c r="I112" s="17">
        <f>SUM(I94:I110)</f>
        <v>0</v>
      </c>
    </row>
    <row r="113" spans="1:9" x14ac:dyDescent="0.3">
      <c r="A113" s="58"/>
      <c r="B113" s="43"/>
      <c r="C113" s="43"/>
      <c r="D113" s="43"/>
      <c r="E113" s="43"/>
      <c r="F113" s="58"/>
      <c r="G113" s="58"/>
      <c r="H113" s="63"/>
      <c r="I113" s="61"/>
    </row>
    <row r="114" spans="1:9" x14ac:dyDescent="0.3">
      <c r="A114" s="58"/>
      <c r="B114" s="43"/>
      <c r="C114" s="43"/>
      <c r="D114" s="43"/>
      <c r="E114" s="43"/>
      <c r="F114" s="58"/>
      <c r="G114" s="58"/>
      <c r="H114" s="63"/>
      <c r="I114" s="61"/>
    </row>
    <row r="115" spans="1:9" x14ac:dyDescent="0.3">
      <c r="A115" s="18"/>
      <c r="B115" s="132" t="s">
        <v>127</v>
      </c>
      <c r="C115" s="132"/>
      <c r="D115" s="132"/>
      <c r="E115" s="132"/>
      <c r="F115" s="18"/>
      <c r="G115" s="18"/>
      <c r="H115" s="18"/>
      <c r="I115" s="18"/>
    </row>
    <row r="116" spans="1:9" x14ac:dyDescent="0.3">
      <c r="A116" s="18"/>
      <c r="B116" s="132" t="str">
        <f>B2</f>
        <v>PRIPREMNI RADOVI</v>
      </c>
      <c r="C116" s="132"/>
      <c r="D116" s="132"/>
      <c r="E116" s="132"/>
      <c r="F116" s="18"/>
      <c r="G116" s="18"/>
      <c r="H116" s="18"/>
      <c r="I116" s="19">
        <f>I8</f>
        <v>0</v>
      </c>
    </row>
    <row r="117" spans="1:9" x14ac:dyDescent="0.3">
      <c r="A117" s="18"/>
      <c r="B117" s="132" t="str">
        <f>B11</f>
        <v>RADOVI DEMONTAŽE I MONTAŽE</v>
      </c>
      <c r="C117" s="132"/>
      <c r="D117" s="132"/>
      <c r="E117" s="132"/>
      <c r="F117" s="18"/>
      <c r="G117" s="18"/>
      <c r="H117" s="18"/>
      <c r="I117" s="19">
        <f>I17</f>
        <v>0</v>
      </c>
    </row>
    <row r="118" spans="1:9" x14ac:dyDescent="0.3">
      <c r="A118" s="18"/>
      <c r="B118" s="132" t="str">
        <f>B20</f>
        <v>TESARSKI RADOVI</v>
      </c>
      <c r="C118" s="132"/>
      <c r="D118" s="132"/>
      <c r="E118" s="132"/>
      <c r="F118" s="18"/>
      <c r="G118" s="18"/>
      <c r="H118" s="18"/>
      <c r="I118" s="19">
        <f>I28</f>
        <v>0</v>
      </c>
    </row>
    <row r="119" spans="1:9" x14ac:dyDescent="0.3">
      <c r="A119" s="18"/>
      <c r="B119" s="132" t="str">
        <f>B31</f>
        <v>LIMARSKI RADOVI</v>
      </c>
      <c r="C119" s="132"/>
      <c r="D119" s="132"/>
      <c r="E119" s="132"/>
      <c r="F119" s="18"/>
      <c r="G119" s="18"/>
      <c r="H119" s="18"/>
      <c r="I119" s="19">
        <f>I49</f>
        <v>0</v>
      </c>
    </row>
    <row r="120" spans="1:9" x14ac:dyDescent="0.3">
      <c r="A120" s="18"/>
      <c r="B120" s="127" t="str">
        <f>B52</f>
        <v>IZOLATERSKI RADOVI</v>
      </c>
      <c r="C120" s="127"/>
      <c r="D120" s="127"/>
      <c r="E120" s="127"/>
      <c r="F120" s="18"/>
      <c r="G120" s="18"/>
      <c r="H120" s="18"/>
      <c r="I120" s="19">
        <f>I76</f>
        <v>0</v>
      </c>
    </row>
    <row r="121" spans="1:9" x14ac:dyDescent="0.3">
      <c r="A121" s="18"/>
      <c r="B121" s="127" t="str">
        <f>B79</f>
        <v>ZIDARSKI RADOVI</v>
      </c>
      <c r="C121" s="127"/>
      <c r="D121" s="127"/>
      <c r="E121" s="127"/>
      <c r="F121" s="18"/>
      <c r="G121" s="18"/>
      <c r="H121" s="18"/>
      <c r="I121" s="19">
        <f>I88</f>
        <v>0</v>
      </c>
    </row>
    <row r="122" spans="1:9" x14ac:dyDescent="0.3">
      <c r="A122" s="18"/>
      <c r="B122" s="127" t="str">
        <f>B91</f>
        <v>FASADERSKI RADOVI</v>
      </c>
      <c r="C122" s="127"/>
      <c r="D122" s="127"/>
      <c r="E122" s="127"/>
      <c r="F122" s="18"/>
      <c r="G122" s="18"/>
      <c r="H122" s="18"/>
      <c r="I122" s="19">
        <f>I112</f>
        <v>0</v>
      </c>
    </row>
    <row r="123" spans="1:9" x14ac:dyDescent="0.3">
      <c r="A123" s="18"/>
      <c r="B123" s="144" t="s">
        <v>128</v>
      </c>
      <c r="C123" s="144"/>
      <c r="D123" s="144"/>
      <c r="E123" s="144"/>
      <c r="F123" s="18"/>
      <c r="G123" s="18"/>
      <c r="H123" s="18"/>
      <c r="I123" s="20">
        <f>SUM(I116:I122)</f>
        <v>0</v>
      </c>
    </row>
    <row r="124" spans="1:9" x14ac:dyDescent="0.3">
      <c r="A124" s="82"/>
      <c r="B124" s="82"/>
      <c r="C124" s="82"/>
      <c r="D124" s="82"/>
      <c r="E124" s="82"/>
      <c r="F124" s="82"/>
      <c r="G124" s="82"/>
      <c r="H124" s="82"/>
      <c r="I124" s="82"/>
    </row>
    <row r="125" spans="1:9" x14ac:dyDescent="0.3">
      <c r="A125" s="82"/>
      <c r="B125" s="82"/>
      <c r="C125" s="82"/>
      <c r="D125" s="82"/>
      <c r="E125" s="82"/>
      <c r="F125" s="82"/>
      <c r="G125" s="82"/>
      <c r="H125" s="82"/>
      <c r="I125" s="82"/>
    </row>
    <row r="126" spans="1:9" x14ac:dyDescent="0.3">
      <c r="A126" s="82"/>
      <c r="B126" s="82"/>
      <c r="C126" s="82"/>
      <c r="D126" s="82"/>
      <c r="E126" s="82"/>
      <c r="F126" s="82"/>
      <c r="G126" s="82"/>
      <c r="H126" s="82"/>
      <c r="I126" s="82"/>
    </row>
    <row r="127" spans="1:9" x14ac:dyDescent="0.3">
      <c r="A127" s="82"/>
      <c r="B127" s="82"/>
      <c r="C127" s="82"/>
      <c r="D127" s="82"/>
      <c r="E127" s="82"/>
      <c r="F127" s="82"/>
      <c r="G127" s="82"/>
      <c r="H127" s="82"/>
      <c r="I127" s="82"/>
    </row>
    <row r="128" spans="1:9" x14ac:dyDescent="0.3">
      <c r="A128" s="82"/>
      <c r="B128" s="82"/>
      <c r="C128" s="82"/>
      <c r="D128" s="82"/>
      <c r="E128" s="82"/>
      <c r="F128" s="82"/>
      <c r="G128" s="82"/>
      <c r="H128" s="82"/>
      <c r="I128" s="82"/>
    </row>
    <row r="129" spans="1:9" x14ac:dyDescent="0.3">
      <c r="A129" s="82"/>
      <c r="B129" s="82"/>
      <c r="C129" s="82"/>
      <c r="D129" s="82"/>
      <c r="E129" s="82"/>
      <c r="F129" s="82"/>
      <c r="G129" s="82"/>
      <c r="H129" s="82"/>
      <c r="I129" s="82"/>
    </row>
  </sheetData>
  <mergeCells count="111">
    <mergeCell ref="B12:E12"/>
    <mergeCell ref="B26:E26"/>
    <mergeCell ref="B21:E21"/>
    <mergeCell ref="B4:E4"/>
    <mergeCell ref="B5:E5"/>
    <mergeCell ref="B6:E6"/>
    <mergeCell ref="B1:I1"/>
    <mergeCell ref="B11:I11"/>
    <mergeCell ref="B20:I20"/>
    <mergeCell ref="B23:E23"/>
    <mergeCell ref="B13:E13"/>
    <mergeCell ref="A18:I19"/>
    <mergeCell ref="A16:I16"/>
    <mergeCell ref="B14:E14"/>
    <mergeCell ref="B15:E15"/>
    <mergeCell ref="B17:E17"/>
    <mergeCell ref="B25:E25"/>
    <mergeCell ref="B2:I2"/>
    <mergeCell ref="B3:E3"/>
    <mergeCell ref="A7:I7"/>
    <mergeCell ref="B8:E8"/>
    <mergeCell ref="A9:I10"/>
    <mergeCell ref="B31:I31"/>
    <mergeCell ref="B52:I52"/>
    <mergeCell ref="B79:I79"/>
    <mergeCell ref="B35:E35"/>
    <mergeCell ref="B37:E37"/>
    <mergeCell ref="A53:I53"/>
    <mergeCell ref="B54:E54"/>
    <mergeCell ref="B62:E62"/>
    <mergeCell ref="B56:E56"/>
    <mergeCell ref="B70:E70"/>
    <mergeCell ref="B72:E72"/>
    <mergeCell ref="B63:E63"/>
    <mergeCell ref="B74:E74"/>
    <mergeCell ref="B73:E73"/>
    <mergeCell ref="A58:A66"/>
    <mergeCell ref="B58:E58"/>
    <mergeCell ref="B59:E59"/>
    <mergeCell ref="B60:E60"/>
    <mergeCell ref="B40:E40"/>
    <mergeCell ref="B49:E49"/>
    <mergeCell ref="A50:I51"/>
    <mergeCell ref="A27:I27"/>
    <mergeCell ref="A29:I30"/>
    <mergeCell ref="B28:E28"/>
    <mergeCell ref="B33:E33"/>
    <mergeCell ref="A32:I32"/>
    <mergeCell ref="B38:E38"/>
    <mergeCell ref="B39:E39"/>
    <mergeCell ref="B94:E94"/>
    <mergeCell ref="B80:E80"/>
    <mergeCell ref="B66:E66"/>
    <mergeCell ref="B65:E65"/>
    <mergeCell ref="B64:E64"/>
    <mergeCell ref="B47:E47"/>
    <mergeCell ref="A48:I48"/>
    <mergeCell ref="B81:E81"/>
    <mergeCell ref="B85:E85"/>
    <mergeCell ref="B67:E67"/>
    <mergeCell ref="B68:E68"/>
    <mergeCell ref="B61:E61"/>
    <mergeCell ref="B75:E75"/>
    <mergeCell ref="B41:E41"/>
    <mergeCell ref="B43:E43"/>
    <mergeCell ref="B46:E46"/>
    <mergeCell ref="B45:E45"/>
    <mergeCell ref="B123:E123"/>
    <mergeCell ref="B76:E76"/>
    <mergeCell ref="B115:E115"/>
    <mergeCell ref="B117:E117"/>
    <mergeCell ref="B118:E118"/>
    <mergeCell ref="B119:E119"/>
    <mergeCell ref="B121:E121"/>
    <mergeCell ref="A87:I87"/>
    <mergeCell ref="B88:E88"/>
    <mergeCell ref="B83:E83"/>
    <mergeCell ref="A84:A86"/>
    <mergeCell ref="B84:E84"/>
    <mergeCell ref="H105:H110"/>
    <mergeCell ref="G105:G110"/>
    <mergeCell ref="F105:F110"/>
    <mergeCell ref="I105:I110"/>
    <mergeCell ref="B82:E82"/>
    <mergeCell ref="B106:E106"/>
    <mergeCell ref="B109:E109"/>
    <mergeCell ref="B110:E110"/>
    <mergeCell ref="A105:A110"/>
    <mergeCell ref="B105:E105"/>
    <mergeCell ref="B95:E95"/>
    <mergeCell ref="B86:E86"/>
    <mergeCell ref="B122:E122"/>
    <mergeCell ref="B120:E120"/>
    <mergeCell ref="B96:E96"/>
    <mergeCell ref="B97:E97"/>
    <mergeCell ref="B98:E98"/>
    <mergeCell ref="B99:E99"/>
    <mergeCell ref="B108:E108"/>
    <mergeCell ref="B107:E107"/>
    <mergeCell ref="B102:E102"/>
    <mergeCell ref="B104:E104"/>
    <mergeCell ref="B103:E103"/>
    <mergeCell ref="B116:E116"/>
    <mergeCell ref="A111:I111"/>
    <mergeCell ref="B112:E112"/>
    <mergeCell ref="A100:A104"/>
    <mergeCell ref="B91:I91"/>
    <mergeCell ref="A92:I92"/>
    <mergeCell ref="B93:E93"/>
    <mergeCell ref="B100:E100"/>
    <mergeCell ref="B101:E101"/>
  </mergeCells>
  <printOptions gridLines="1"/>
  <pageMargins left="1.1811023622047245" right="0.39370078740157483" top="0.78740157480314965" bottom="0.78740157480314965" header="0.31496062992125984" footer="0.31496062992125984"/>
  <pageSetup paperSize="9" scale="72" orientation="portrait" r:id="rId1"/>
  <rowBreaks count="5" manualBreakCount="5">
    <brk id="28" max="8" man="1"/>
    <brk id="49" max="8" man="1"/>
    <brk id="69" max="8" man="1"/>
    <brk id="88" max="8" man="1"/>
    <brk id="99"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topLeftCell="A18" zoomScaleNormal="100" zoomScaleSheetLayoutView="100" zoomScalePageLayoutView="55" workbookViewId="0">
      <selection activeCell="H18" sqref="H18:I18"/>
    </sheetView>
  </sheetViews>
  <sheetFormatPr defaultColWidth="9.140625" defaultRowHeight="16.5" x14ac:dyDescent="0.3"/>
  <cols>
    <col min="1" max="1" width="8.28515625" style="1" customWidth="1"/>
    <col min="2" max="4" width="9.28515625" style="1" customWidth="1"/>
    <col min="5" max="5" width="36.7109375" style="1" customWidth="1"/>
    <col min="6" max="6" width="9.7109375" style="1" customWidth="1"/>
    <col min="7" max="7" width="9.85546875" style="1" customWidth="1"/>
    <col min="8" max="8" width="10.5703125" style="1" customWidth="1"/>
    <col min="9" max="9" width="11" style="1" customWidth="1"/>
    <col min="10" max="16384" width="9.140625" style="1"/>
  </cols>
  <sheetData>
    <row r="1" spans="1:10" ht="30.75" customHeight="1" thickBot="1" x14ac:dyDescent="0.35">
      <c r="A1" s="84" t="s">
        <v>152</v>
      </c>
      <c r="B1" s="191" t="s">
        <v>151</v>
      </c>
      <c r="C1" s="191"/>
      <c r="D1" s="191"/>
      <c r="E1" s="191"/>
      <c r="F1" s="191"/>
      <c r="G1" s="191"/>
      <c r="H1" s="191"/>
      <c r="I1" s="192"/>
    </row>
    <row r="2" spans="1:10" x14ac:dyDescent="0.3">
      <c r="A2" s="202" t="s">
        <v>5</v>
      </c>
      <c r="B2" s="203"/>
      <c r="C2" s="203"/>
      <c r="D2" s="203"/>
      <c r="E2" s="203"/>
      <c r="F2" s="203"/>
      <c r="G2" s="203"/>
      <c r="H2" s="203"/>
      <c r="I2" s="203"/>
    </row>
    <row r="3" spans="1:10" ht="34.5" customHeight="1" x14ac:dyDescent="0.3">
      <c r="A3" s="201" t="s">
        <v>40</v>
      </c>
      <c r="B3" s="201"/>
      <c r="C3" s="201"/>
      <c r="D3" s="201"/>
      <c r="E3" s="201"/>
      <c r="F3" s="201"/>
      <c r="G3" s="201"/>
      <c r="H3" s="201"/>
      <c r="I3" s="201"/>
    </row>
    <row r="4" spans="1:10" x14ac:dyDescent="0.3">
      <c r="A4" s="124" t="s">
        <v>41</v>
      </c>
      <c r="B4" s="120"/>
      <c r="C4" s="120"/>
      <c r="D4" s="120"/>
      <c r="E4" s="120"/>
      <c r="F4" s="120"/>
      <c r="G4" s="120"/>
      <c r="H4" s="120"/>
      <c r="I4" s="125"/>
    </row>
    <row r="5" spans="1:10" ht="159" customHeight="1" x14ac:dyDescent="0.3">
      <c r="A5" s="204" t="s">
        <v>116</v>
      </c>
      <c r="B5" s="204"/>
      <c r="C5" s="204"/>
      <c r="D5" s="204"/>
      <c r="E5" s="204"/>
      <c r="F5" s="204"/>
      <c r="G5" s="204"/>
      <c r="H5" s="204"/>
      <c r="I5" s="204"/>
    </row>
    <row r="6" spans="1:10" ht="18" x14ac:dyDescent="0.25">
      <c r="A6" s="86" t="s">
        <v>134</v>
      </c>
      <c r="B6" s="198" t="s">
        <v>153</v>
      </c>
      <c r="C6" s="198"/>
      <c r="D6" s="198"/>
      <c r="E6" s="198"/>
      <c r="F6" s="198"/>
      <c r="G6" s="198"/>
      <c r="H6" s="198"/>
      <c r="I6" s="199"/>
    </row>
    <row r="7" spans="1:10" ht="31.5" x14ac:dyDescent="0.3">
      <c r="A7" s="9" t="s">
        <v>24</v>
      </c>
      <c r="B7" s="173" t="s">
        <v>25</v>
      </c>
      <c r="C7" s="174"/>
      <c r="D7" s="174"/>
      <c r="E7" s="175"/>
      <c r="F7" s="10" t="s">
        <v>28</v>
      </c>
      <c r="G7" s="10" t="s">
        <v>27</v>
      </c>
      <c r="H7" s="10" t="s">
        <v>36</v>
      </c>
      <c r="I7" s="10" t="s">
        <v>26</v>
      </c>
    </row>
    <row r="8" spans="1:10" ht="34.5" customHeight="1" x14ac:dyDescent="0.3">
      <c r="A8" s="11" t="s">
        <v>135</v>
      </c>
      <c r="B8" s="169" t="s">
        <v>121</v>
      </c>
      <c r="C8" s="170"/>
      <c r="D8" s="170"/>
      <c r="E8" s="171"/>
      <c r="F8" s="12" t="s">
        <v>0</v>
      </c>
      <c r="G8" s="13">
        <v>4</v>
      </c>
      <c r="H8" s="14"/>
      <c r="I8" s="14"/>
    </row>
    <row r="9" spans="1:10" ht="15.6" x14ac:dyDescent="0.3">
      <c r="A9" s="200"/>
      <c r="B9" s="200"/>
      <c r="C9" s="200"/>
      <c r="D9" s="200"/>
      <c r="E9" s="200"/>
      <c r="F9" s="200"/>
      <c r="G9" s="200"/>
      <c r="H9" s="200"/>
      <c r="I9" s="200"/>
    </row>
    <row r="10" spans="1:10" ht="15.6" x14ac:dyDescent="0.3">
      <c r="A10" s="15"/>
      <c r="B10" s="134" t="s">
        <v>38</v>
      </c>
      <c r="C10" s="134"/>
      <c r="D10" s="134"/>
      <c r="E10" s="134"/>
      <c r="F10" s="15"/>
      <c r="G10" s="15"/>
      <c r="H10" s="16" t="s">
        <v>31</v>
      </c>
      <c r="I10" s="17">
        <f>SUM(I8:I8)</f>
        <v>0</v>
      </c>
    </row>
    <row r="11" spans="1:10" s="2" customFormat="1" x14ac:dyDescent="0.3">
      <c r="A11" s="167"/>
      <c r="B11" s="167"/>
      <c r="C11" s="167"/>
      <c r="D11" s="167"/>
      <c r="E11" s="167"/>
      <c r="F11" s="167"/>
      <c r="G11" s="167"/>
      <c r="H11" s="167"/>
      <c r="I11" s="167"/>
      <c r="J11" s="1"/>
    </row>
    <row r="12" spans="1:10" x14ac:dyDescent="0.3">
      <c r="A12" s="168"/>
      <c r="B12" s="168"/>
      <c r="C12" s="168"/>
      <c r="D12" s="168"/>
      <c r="E12" s="168"/>
      <c r="F12" s="168"/>
      <c r="G12" s="168"/>
      <c r="H12" s="168"/>
      <c r="I12" s="168"/>
    </row>
    <row r="13" spans="1:10" ht="18" x14ac:dyDescent="0.25">
      <c r="A13" s="86" t="s">
        <v>141</v>
      </c>
      <c r="B13" s="198" t="s">
        <v>154</v>
      </c>
      <c r="C13" s="198"/>
      <c r="D13" s="198"/>
      <c r="E13" s="198"/>
      <c r="F13" s="198"/>
      <c r="G13" s="198"/>
      <c r="H13" s="198"/>
      <c r="I13" s="199"/>
    </row>
    <row r="14" spans="1:10" ht="31.5" x14ac:dyDescent="0.3">
      <c r="A14" s="9" t="s">
        <v>24</v>
      </c>
      <c r="B14" s="143" t="s">
        <v>25</v>
      </c>
      <c r="C14" s="143"/>
      <c r="D14" s="143"/>
      <c r="E14" s="143"/>
      <c r="F14" s="10" t="s">
        <v>28</v>
      </c>
      <c r="G14" s="10" t="s">
        <v>27</v>
      </c>
      <c r="H14" s="10" t="s">
        <v>36</v>
      </c>
      <c r="I14" s="10" t="s">
        <v>26</v>
      </c>
    </row>
    <row r="15" spans="1:10" ht="129" customHeight="1" x14ac:dyDescent="0.3">
      <c r="A15" s="11" t="s">
        <v>135</v>
      </c>
      <c r="B15" s="126" t="s">
        <v>185</v>
      </c>
      <c r="C15" s="126"/>
      <c r="D15" s="126"/>
      <c r="E15" s="126"/>
      <c r="F15" s="12" t="s">
        <v>0</v>
      </c>
      <c r="G15" s="13">
        <v>1</v>
      </c>
      <c r="H15" s="14"/>
      <c r="I15" s="14"/>
    </row>
    <row r="16" spans="1:10" ht="126" customHeight="1" x14ac:dyDescent="0.3">
      <c r="A16" s="11" t="s">
        <v>136</v>
      </c>
      <c r="B16" s="126" t="s">
        <v>186</v>
      </c>
      <c r="C16" s="126"/>
      <c r="D16" s="126"/>
      <c r="E16" s="126"/>
      <c r="F16" s="12" t="s">
        <v>0</v>
      </c>
      <c r="G16" s="13">
        <v>1</v>
      </c>
      <c r="H16" s="14"/>
      <c r="I16" s="14"/>
    </row>
    <row r="17" spans="1:9" ht="126.75" customHeight="1" x14ac:dyDescent="0.3">
      <c r="A17" s="11" t="s">
        <v>137</v>
      </c>
      <c r="B17" s="126" t="s">
        <v>188</v>
      </c>
      <c r="C17" s="126"/>
      <c r="D17" s="126"/>
      <c r="E17" s="126"/>
      <c r="F17" s="12" t="s">
        <v>0</v>
      </c>
      <c r="G17" s="13">
        <v>1</v>
      </c>
      <c r="H17" s="14"/>
      <c r="I17" s="14"/>
    </row>
    <row r="18" spans="1:9" ht="129.75" customHeight="1" x14ac:dyDescent="0.3">
      <c r="A18" s="11" t="s">
        <v>138</v>
      </c>
      <c r="B18" s="126" t="s">
        <v>187</v>
      </c>
      <c r="C18" s="126"/>
      <c r="D18" s="126"/>
      <c r="E18" s="126"/>
      <c r="F18" s="12" t="s">
        <v>0</v>
      </c>
      <c r="G18" s="13">
        <v>1</v>
      </c>
      <c r="H18" s="14"/>
      <c r="I18" s="14"/>
    </row>
    <row r="19" spans="1:9" x14ac:dyDescent="0.3">
      <c r="A19" s="133"/>
      <c r="B19" s="133"/>
      <c r="C19" s="133"/>
      <c r="D19" s="133"/>
      <c r="E19" s="133"/>
      <c r="F19" s="133"/>
      <c r="G19" s="133"/>
      <c r="H19" s="133"/>
      <c r="I19" s="133"/>
    </row>
    <row r="20" spans="1:9" x14ac:dyDescent="0.3">
      <c r="A20" s="15"/>
      <c r="B20" s="134" t="s">
        <v>42</v>
      </c>
      <c r="C20" s="134"/>
      <c r="D20" s="134"/>
      <c r="E20" s="134"/>
      <c r="F20" s="15"/>
      <c r="G20" s="15"/>
      <c r="H20" s="16" t="s">
        <v>31</v>
      </c>
      <c r="I20" s="17">
        <f>SUM(I15:I18)</f>
        <v>0</v>
      </c>
    </row>
    <row r="21" spans="1:9" x14ac:dyDescent="0.3">
      <c r="A21" s="197"/>
      <c r="B21" s="197"/>
      <c r="C21" s="197"/>
      <c r="D21" s="197"/>
      <c r="E21" s="197"/>
      <c r="F21" s="197"/>
      <c r="G21" s="197"/>
      <c r="H21" s="197"/>
      <c r="I21" s="197"/>
    </row>
    <row r="22" spans="1:9" x14ac:dyDescent="0.3">
      <c r="A22" s="197"/>
      <c r="B22" s="197"/>
      <c r="C22" s="197"/>
      <c r="D22" s="197"/>
      <c r="E22" s="197"/>
      <c r="F22" s="197"/>
      <c r="G22" s="197"/>
      <c r="H22" s="197"/>
      <c r="I22" s="197"/>
    </row>
    <row r="23" spans="1:9" x14ac:dyDescent="0.3">
      <c r="A23" s="18"/>
      <c r="B23" s="132" t="s">
        <v>21</v>
      </c>
      <c r="C23" s="132"/>
      <c r="D23" s="132"/>
      <c r="E23" s="132"/>
      <c r="F23" s="18"/>
      <c r="G23" s="18"/>
      <c r="H23" s="18"/>
      <c r="I23" s="18"/>
    </row>
    <row r="24" spans="1:9" x14ac:dyDescent="0.3">
      <c r="A24" s="18"/>
      <c r="B24" s="132" t="str">
        <f>B6</f>
        <v>RAZNI RADOVI</v>
      </c>
      <c r="C24" s="132"/>
      <c r="D24" s="132"/>
      <c r="E24" s="132"/>
      <c r="F24" s="18"/>
      <c r="G24" s="18"/>
      <c r="H24" s="18"/>
      <c r="I24" s="19">
        <f>I10</f>
        <v>0</v>
      </c>
    </row>
    <row r="25" spans="1:9" x14ac:dyDescent="0.3">
      <c r="A25" s="18"/>
      <c r="B25" s="132" t="str">
        <f>B13</f>
        <v>STOLARSKI RADOVI</v>
      </c>
      <c r="C25" s="132"/>
      <c r="D25" s="132"/>
      <c r="E25" s="132"/>
      <c r="F25" s="18"/>
      <c r="G25" s="18"/>
      <c r="H25" s="18"/>
      <c r="I25" s="19">
        <f>I20</f>
        <v>0</v>
      </c>
    </row>
    <row r="26" spans="1:9" x14ac:dyDescent="0.3">
      <c r="A26" s="18"/>
      <c r="B26" s="144" t="s">
        <v>43</v>
      </c>
      <c r="C26" s="144"/>
      <c r="D26" s="144"/>
      <c r="E26" s="144"/>
      <c r="F26" s="18"/>
      <c r="G26" s="18"/>
      <c r="H26" s="18"/>
      <c r="I26" s="20">
        <f>SUM(I24:I25)</f>
        <v>0</v>
      </c>
    </row>
  </sheetData>
  <mergeCells count="24">
    <mergeCell ref="B1:I1"/>
    <mergeCell ref="B6:I6"/>
    <mergeCell ref="B10:E10"/>
    <mergeCell ref="B14:E14"/>
    <mergeCell ref="B15:E15"/>
    <mergeCell ref="A9:I9"/>
    <mergeCell ref="B7:E7"/>
    <mergeCell ref="B8:E8"/>
    <mergeCell ref="A3:I3"/>
    <mergeCell ref="A2:I2"/>
    <mergeCell ref="A4:I4"/>
    <mergeCell ref="A5:I5"/>
    <mergeCell ref="B16:E16"/>
    <mergeCell ref="B13:I13"/>
    <mergeCell ref="B18:E18"/>
    <mergeCell ref="A11:I12"/>
    <mergeCell ref="B20:E20"/>
    <mergeCell ref="A19:I19"/>
    <mergeCell ref="B17:E17"/>
    <mergeCell ref="B26:E26"/>
    <mergeCell ref="B23:E23"/>
    <mergeCell ref="B24:E24"/>
    <mergeCell ref="B25:E25"/>
    <mergeCell ref="A21:I22"/>
  </mergeCells>
  <printOptions gridLines="1"/>
  <pageMargins left="1.1811023622047245" right="0.39370078740157483" top="0.78740157480314965" bottom="0.78740157480314965" header="0.31496062992125984" footer="0.31496062992125984"/>
  <pageSetup paperSize="9" scale="72" orientation="portrait" r:id="rId1"/>
  <rowBreaks count="1" manualBreakCount="1">
    <brk id="1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view="pageBreakPreview" topLeftCell="D4" zoomScaleNormal="100" zoomScaleSheetLayoutView="100" workbookViewId="0">
      <selection activeCell="H11" sqref="H11:I11"/>
    </sheetView>
  </sheetViews>
  <sheetFormatPr defaultColWidth="9.140625" defaultRowHeight="16.5" x14ac:dyDescent="0.3"/>
  <cols>
    <col min="1" max="1" width="8.28515625" style="1" customWidth="1"/>
    <col min="2" max="4" width="9.28515625" style="1" customWidth="1"/>
    <col min="5" max="5" width="36.7109375" style="1" customWidth="1"/>
    <col min="6" max="6" width="9.7109375" style="1" customWidth="1"/>
    <col min="7" max="7" width="9.85546875" style="1" customWidth="1"/>
    <col min="8" max="8" width="10.5703125" style="1" customWidth="1"/>
    <col min="9" max="9" width="11" style="1" customWidth="1"/>
    <col min="10" max="16384" width="9.140625" style="1"/>
  </cols>
  <sheetData>
    <row r="1" spans="1:9" ht="30.75" customHeight="1" thickBot="1" x14ac:dyDescent="0.35">
      <c r="A1" s="84" t="s">
        <v>156</v>
      </c>
      <c r="B1" s="191" t="s">
        <v>155</v>
      </c>
      <c r="C1" s="191"/>
      <c r="D1" s="191"/>
      <c r="E1" s="191"/>
      <c r="F1" s="191"/>
      <c r="G1" s="191"/>
      <c r="H1" s="191"/>
      <c r="I1" s="192"/>
    </row>
    <row r="2" spans="1:9" ht="18" x14ac:dyDescent="0.3">
      <c r="A2" s="86" t="s">
        <v>134</v>
      </c>
      <c r="B2" s="198" t="s">
        <v>157</v>
      </c>
      <c r="C2" s="198"/>
      <c r="D2" s="198"/>
      <c r="E2" s="198"/>
      <c r="F2" s="198"/>
      <c r="G2" s="198"/>
      <c r="H2" s="198"/>
      <c r="I2" s="199"/>
    </row>
    <row r="3" spans="1:9" ht="31.5" x14ac:dyDescent="0.3">
      <c r="A3" s="9" t="s">
        <v>24</v>
      </c>
      <c r="B3" s="173" t="s">
        <v>25</v>
      </c>
      <c r="C3" s="174"/>
      <c r="D3" s="174"/>
      <c r="E3" s="175"/>
      <c r="F3" s="10" t="s">
        <v>28</v>
      </c>
      <c r="G3" s="10" t="s">
        <v>27</v>
      </c>
      <c r="H3" s="10" t="s">
        <v>36</v>
      </c>
      <c r="I3" s="10" t="s">
        <v>26</v>
      </c>
    </row>
    <row r="4" spans="1:9" x14ac:dyDescent="0.3">
      <c r="A4" s="11" t="s">
        <v>135</v>
      </c>
      <c r="B4" s="169" t="s">
        <v>1</v>
      </c>
      <c r="C4" s="170"/>
      <c r="D4" s="170"/>
      <c r="E4" s="171"/>
      <c r="F4" s="12" t="s">
        <v>2</v>
      </c>
      <c r="G4" s="13">
        <v>60</v>
      </c>
      <c r="H4" s="14"/>
      <c r="I4" s="14"/>
    </row>
    <row r="5" spans="1:9" x14ac:dyDescent="0.3">
      <c r="A5" s="133"/>
      <c r="B5" s="133"/>
      <c r="C5" s="133"/>
      <c r="D5" s="133"/>
      <c r="E5" s="133"/>
      <c r="F5" s="133"/>
      <c r="G5" s="133"/>
      <c r="H5" s="133"/>
      <c r="I5" s="133"/>
    </row>
    <row r="6" spans="1:9" x14ac:dyDescent="0.3">
      <c r="A6" s="15"/>
      <c r="B6" s="134" t="s">
        <v>44</v>
      </c>
      <c r="C6" s="134"/>
      <c r="D6" s="134"/>
      <c r="E6" s="134"/>
      <c r="F6" s="15"/>
      <c r="G6" s="15"/>
      <c r="H6" s="16" t="s">
        <v>31</v>
      </c>
      <c r="I6" s="17">
        <f>SUM(I4:I4)</f>
        <v>0</v>
      </c>
    </row>
    <row r="7" spans="1:9" s="2" customFormat="1" x14ac:dyDescent="0.3">
      <c r="A7" s="167"/>
      <c r="B7" s="167"/>
      <c r="C7" s="167"/>
      <c r="D7" s="167"/>
      <c r="E7" s="167"/>
      <c r="F7" s="167"/>
      <c r="G7" s="167"/>
      <c r="H7" s="167"/>
      <c r="I7" s="167"/>
    </row>
    <row r="8" spans="1:9" x14ac:dyDescent="0.3">
      <c r="A8" s="168"/>
      <c r="B8" s="168"/>
      <c r="C8" s="168"/>
      <c r="D8" s="168"/>
      <c r="E8" s="168"/>
      <c r="F8" s="168"/>
      <c r="G8" s="168"/>
      <c r="H8" s="168"/>
      <c r="I8" s="168"/>
    </row>
    <row r="9" spans="1:9" ht="18" x14ac:dyDescent="0.3">
      <c r="A9" s="86" t="s">
        <v>141</v>
      </c>
      <c r="B9" s="198" t="s">
        <v>158</v>
      </c>
      <c r="C9" s="198"/>
      <c r="D9" s="198"/>
      <c r="E9" s="198"/>
      <c r="F9" s="198"/>
      <c r="G9" s="198"/>
      <c r="H9" s="198"/>
      <c r="I9" s="199"/>
    </row>
    <row r="10" spans="1:9" ht="31.5" x14ac:dyDescent="0.3">
      <c r="A10" s="9" t="s">
        <v>24</v>
      </c>
      <c r="B10" s="173" t="s">
        <v>25</v>
      </c>
      <c r="C10" s="174"/>
      <c r="D10" s="174"/>
      <c r="E10" s="175"/>
      <c r="F10" s="10" t="s">
        <v>28</v>
      </c>
      <c r="G10" s="10" t="s">
        <v>27</v>
      </c>
      <c r="H10" s="10" t="s">
        <v>36</v>
      </c>
      <c r="I10" s="10" t="s">
        <v>26</v>
      </c>
    </row>
    <row r="11" spans="1:9" ht="66.75" customHeight="1" x14ac:dyDescent="0.3">
      <c r="A11" s="11" t="s">
        <v>135</v>
      </c>
      <c r="B11" s="169" t="s">
        <v>45</v>
      </c>
      <c r="C11" s="170"/>
      <c r="D11" s="170"/>
      <c r="E11" s="171"/>
      <c r="F11" s="12" t="s">
        <v>46</v>
      </c>
      <c r="G11" s="13">
        <v>1</v>
      </c>
      <c r="H11" s="14"/>
      <c r="I11" s="14"/>
    </row>
    <row r="12" spans="1:9" ht="15.6" x14ac:dyDescent="0.3">
      <c r="A12" s="133"/>
      <c r="B12" s="133"/>
      <c r="C12" s="133"/>
      <c r="D12" s="133"/>
      <c r="E12" s="133"/>
      <c r="F12" s="133"/>
      <c r="G12" s="133"/>
      <c r="H12" s="133"/>
      <c r="I12" s="133"/>
    </row>
    <row r="13" spans="1:9" ht="15.6" x14ac:dyDescent="0.3">
      <c r="A13" s="15"/>
      <c r="B13" s="134" t="s">
        <v>47</v>
      </c>
      <c r="C13" s="134"/>
      <c r="D13" s="134"/>
      <c r="E13" s="134"/>
      <c r="F13" s="15"/>
      <c r="G13" s="15"/>
      <c r="H13" s="16" t="s">
        <v>31</v>
      </c>
      <c r="I13" s="17">
        <f>SUM(I11:I11)</f>
        <v>0</v>
      </c>
    </row>
    <row r="14" spans="1:9" x14ac:dyDescent="0.3">
      <c r="A14" s="197"/>
      <c r="B14" s="197"/>
      <c r="C14" s="197"/>
      <c r="D14" s="197"/>
      <c r="E14" s="197"/>
      <c r="F14" s="197"/>
      <c r="G14" s="197"/>
      <c r="H14" s="197"/>
      <c r="I14" s="197"/>
    </row>
    <row r="15" spans="1:9" x14ac:dyDescent="0.3">
      <c r="A15" s="197"/>
      <c r="B15" s="197"/>
      <c r="C15" s="197"/>
      <c r="D15" s="197"/>
      <c r="E15" s="197"/>
      <c r="F15" s="197"/>
      <c r="G15" s="197"/>
      <c r="H15" s="197"/>
      <c r="I15" s="197"/>
    </row>
    <row r="16" spans="1:9" ht="15.6" x14ac:dyDescent="0.3">
      <c r="A16" s="18"/>
      <c r="B16" s="132" t="s">
        <v>49</v>
      </c>
      <c r="C16" s="132"/>
      <c r="D16" s="132"/>
      <c r="E16" s="132"/>
      <c r="F16" s="18"/>
      <c r="G16" s="18"/>
      <c r="H16" s="18"/>
      <c r="I16" s="18"/>
    </row>
    <row r="17" spans="1:9" ht="15.6" x14ac:dyDescent="0.3">
      <c r="A17" s="18"/>
      <c r="B17" s="132" t="str">
        <f>B2</f>
        <v xml:space="preserve">ČIŠĆENJE GRADILIŠTA  </v>
      </c>
      <c r="C17" s="132"/>
      <c r="D17" s="132"/>
      <c r="E17" s="132"/>
      <c r="F17" s="18"/>
      <c r="G17" s="18"/>
      <c r="H17" s="18"/>
      <c r="I17" s="19">
        <f>I6</f>
        <v>0</v>
      </c>
    </row>
    <row r="18" spans="1:9" x14ac:dyDescent="0.3">
      <c r="A18" s="18"/>
      <c r="B18" s="132" t="str">
        <f>B9</f>
        <v>NADZOR</v>
      </c>
      <c r="C18" s="132"/>
      <c r="D18" s="132"/>
      <c r="E18" s="132"/>
      <c r="F18" s="18"/>
      <c r="G18" s="18"/>
      <c r="H18" s="18"/>
      <c r="I18" s="19">
        <f>I13</f>
        <v>0</v>
      </c>
    </row>
    <row r="19" spans="1:9" x14ac:dyDescent="0.3">
      <c r="A19" s="18"/>
      <c r="B19" s="144" t="s">
        <v>48</v>
      </c>
      <c r="C19" s="144"/>
      <c r="D19" s="144"/>
      <c r="E19" s="144"/>
      <c r="F19" s="18"/>
      <c r="G19" s="18"/>
      <c r="H19" s="18"/>
      <c r="I19" s="20">
        <f>SUM(I17:I18)</f>
        <v>0</v>
      </c>
    </row>
    <row r="20" spans="1:9" x14ac:dyDescent="0.3">
      <c r="A20" s="2"/>
      <c r="B20" s="3"/>
      <c r="C20" s="3"/>
      <c r="D20" s="3"/>
      <c r="E20" s="3"/>
      <c r="F20" s="2"/>
      <c r="G20" s="2"/>
      <c r="H20" s="4"/>
      <c r="I20" s="5"/>
    </row>
  </sheetData>
  <mergeCells count="17">
    <mergeCell ref="A7:I8"/>
    <mergeCell ref="A5:I5"/>
    <mergeCell ref="A12:I12"/>
    <mergeCell ref="A14:I15"/>
    <mergeCell ref="B18:E18"/>
    <mergeCell ref="B9:I9"/>
    <mergeCell ref="B19:E19"/>
    <mergeCell ref="B10:E10"/>
    <mergeCell ref="B11:E11"/>
    <mergeCell ref="B13:E13"/>
    <mergeCell ref="B16:E16"/>
    <mergeCell ref="B17:E17"/>
    <mergeCell ref="B3:E3"/>
    <mergeCell ref="B4:E4"/>
    <mergeCell ref="B6:E6"/>
    <mergeCell ref="B1:I1"/>
    <mergeCell ref="B2:I2"/>
  </mergeCells>
  <printOptions gridLines="1"/>
  <pageMargins left="1.1811023622047245" right="0.39370078740157483" top="0.78740157480314965" bottom="0.78740157480314965" header="0.31496062992125984" footer="0.31496062992125984"/>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view="pageBreakPreview" zoomScale="85" zoomScaleNormal="100" zoomScaleSheetLayoutView="85" workbookViewId="0">
      <selection activeCell="A5" sqref="A5:H5"/>
    </sheetView>
  </sheetViews>
  <sheetFormatPr defaultColWidth="9.140625" defaultRowHeight="16.5" x14ac:dyDescent="0.3"/>
  <cols>
    <col min="1" max="1" width="8.28515625" style="1" customWidth="1"/>
    <col min="2" max="4" width="9.28515625" style="1" customWidth="1"/>
    <col min="5" max="5" width="36.7109375" style="1" customWidth="1"/>
    <col min="6" max="6" width="9.7109375" style="1" customWidth="1"/>
    <col min="7" max="7" width="9.85546875" style="1" customWidth="1"/>
    <col min="8" max="8" width="4.5703125" style="1" customWidth="1"/>
    <col min="9" max="9" width="17.5703125" style="1" customWidth="1"/>
    <col min="10" max="16384" width="9.140625" style="1"/>
  </cols>
  <sheetData>
    <row r="1" spans="1:9" ht="30.75" customHeight="1" thickBot="1" x14ac:dyDescent="0.35">
      <c r="A1" s="205" t="s">
        <v>106</v>
      </c>
      <c r="B1" s="206"/>
      <c r="C1" s="206"/>
      <c r="D1" s="206"/>
      <c r="E1" s="206"/>
      <c r="F1" s="206"/>
      <c r="G1" s="206"/>
      <c r="H1" s="206"/>
      <c r="I1" s="6"/>
    </row>
    <row r="2" spans="1:9" ht="30" customHeight="1" x14ac:dyDescent="0.3">
      <c r="A2" s="207"/>
      <c r="B2" s="208"/>
      <c r="C2" s="208"/>
      <c r="D2" s="208"/>
      <c r="E2" s="208"/>
      <c r="F2" s="208"/>
      <c r="G2" s="208"/>
      <c r="H2" s="209"/>
      <c r="I2" s="87" t="s">
        <v>26</v>
      </c>
    </row>
    <row r="3" spans="1:9" ht="30" customHeight="1" x14ac:dyDescent="0.3">
      <c r="A3" s="210" t="s">
        <v>132</v>
      </c>
      <c r="B3" s="210"/>
      <c r="C3" s="210"/>
      <c r="D3" s="210"/>
      <c r="E3" s="210"/>
      <c r="F3" s="210"/>
      <c r="G3" s="210"/>
      <c r="H3" s="210"/>
      <c r="I3" s="88">
        <f>'A-Sanacija krovišta i pročelja'!I123</f>
        <v>0</v>
      </c>
    </row>
    <row r="4" spans="1:9" ht="30" customHeight="1" x14ac:dyDescent="0.3">
      <c r="A4" s="210" t="s">
        <v>151</v>
      </c>
      <c r="B4" s="210"/>
      <c r="C4" s="210"/>
      <c r="D4" s="210"/>
      <c r="E4" s="210"/>
      <c r="F4" s="210"/>
      <c r="G4" s="210"/>
      <c r="H4" s="210"/>
      <c r="I4" s="88">
        <f>'B-Zamjena stolarije'!I26</f>
        <v>0</v>
      </c>
    </row>
    <row r="5" spans="1:9" ht="30" customHeight="1" x14ac:dyDescent="0.3">
      <c r="A5" s="210" t="s">
        <v>155</v>
      </c>
      <c r="B5" s="210"/>
      <c r="C5" s="210"/>
      <c r="D5" s="210"/>
      <c r="E5" s="210"/>
      <c r="F5" s="210"/>
      <c r="G5" s="210"/>
      <c r="H5" s="210"/>
      <c r="I5" s="88">
        <f>'C-Ostali radovi'!I19</f>
        <v>0</v>
      </c>
    </row>
    <row r="6" spans="1:9" ht="30" customHeight="1" x14ac:dyDescent="0.3">
      <c r="A6" s="214" t="s">
        <v>20</v>
      </c>
      <c r="B6" s="214"/>
      <c r="C6" s="214"/>
      <c r="D6" s="214"/>
      <c r="E6" s="214"/>
      <c r="F6" s="214"/>
      <c r="G6" s="214"/>
      <c r="H6" s="214"/>
      <c r="I6" s="89">
        <f>SUM(I3:I5)</f>
        <v>0</v>
      </c>
    </row>
    <row r="7" spans="1:9" ht="30" customHeight="1" x14ac:dyDescent="0.3">
      <c r="A7" s="215"/>
      <c r="B7" s="216"/>
      <c r="C7" s="216"/>
      <c r="D7" s="216"/>
      <c r="E7" s="216"/>
      <c r="F7" s="216"/>
      <c r="G7" s="216"/>
      <c r="H7" s="216"/>
      <c r="I7" s="217"/>
    </row>
    <row r="8" spans="1:9" ht="30" customHeight="1" x14ac:dyDescent="0.25">
      <c r="A8" s="211" t="s">
        <v>50</v>
      </c>
      <c r="B8" s="212"/>
      <c r="C8" s="212"/>
      <c r="D8" s="212"/>
      <c r="E8" s="212"/>
      <c r="F8" s="212"/>
      <c r="G8" s="212"/>
      <c r="H8" s="213"/>
      <c r="I8" s="7">
        <f>I6*0.25</f>
        <v>0</v>
      </c>
    </row>
    <row r="9" spans="1:9" ht="30" customHeight="1" x14ac:dyDescent="0.25">
      <c r="A9" s="215"/>
      <c r="B9" s="216"/>
      <c r="C9" s="216"/>
      <c r="D9" s="216"/>
      <c r="E9" s="216"/>
      <c r="F9" s="216"/>
      <c r="G9" s="216"/>
      <c r="H9" s="216"/>
      <c r="I9" s="217"/>
    </row>
    <row r="10" spans="1:9" ht="30" customHeight="1" x14ac:dyDescent="0.25">
      <c r="A10" s="211" t="s">
        <v>51</v>
      </c>
      <c r="B10" s="212"/>
      <c r="C10" s="212"/>
      <c r="D10" s="212"/>
      <c r="E10" s="212"/>
      <c r="F10" s="212"/>
      <c r="G10" s="212"/>
      <c r="H10" s="213"/>
      <c r="I10" s="7">
        <f>I6+I8</f>
        <v>0</v>
      </c>
    </row>
  </sheetData>
  <mergeCells count="10">
    <mergeCell ref="A1:H1"/>
    <mergeCell ref="A2:H2"/>
    <mergeCell ref="A3:H3"/>
    <mergeCell ref="A8:H8"/>
    <mergeCell ref="A10:H10"/>
    <mergeCell ref="A4:H4"/>
    <mergeCell ref="A5:H5"/>
    <mergeCell ref="A6:H6"/>
    <mergeCell ref="A7:I7"/>
    <mergeCell ref="A9:I9"/>
  </mergeCells>
  <printOptions gridLines="1"/>
  <pageMargins left="1.1811023622047245" right="0.39370078740157483" top="0.78740157480314965" bottom="0.78740157480314965"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5</vt:i4>
      </vt:variant>
    </vt:vector>
  </HeadingPairs>
  <TitlesOfParts>
    <vt:vector size="10" baseType="lpstr">
      <vt:lpstr>0-Opći uvjeti</vt:lpstr>
      <vt:lpstr>A-Sanacija krovišta i pročelja</vt:lpstr>
      <vt:lpstr>B-Zamjena stolarije</vt:lpstr>
      <vt:lpstr>C-Ostali radovi</vt:lpstr>
      <vt:lpstr>Rekapitulacija</vt:lpstr>
      <vt:lpstr>'0-Opći uvjeti'!Podrucje_ispisa</vt:lpstr>
      <vt:lpstr>'A-Sanacija krovišta i pročelja'!Podrucje_ispisa</vt:lpstr>
      <vt:lpstr>'B-Zamjena stolarije'!Podrucje_ispisa</vt:lpstr>
      <vt:lpstr>'C-Ostali radovi'!Podrucje_ispisa</vt:lpstr>
      <vt:lpstr>Rekapitulacija!Podrucje_ispisa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shiva</cp:lastModifiedBy>
  <cp:lastPrinted>2016-12-07T16:34:31Z</cp:lastPrinted>
  <dcterms:created xsi:type="dcterms:W3CDTF">2015-10-06T11:43:06Z</dcterms:created>
  <dcterms:modified xsi:type="dcterms:W3CDTF">2017-10-24T10:54:00Z</dcterms:modified>
</cp:coreProperties>
</file>